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10" windowHeight="7260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E11" i="4" l="1"/>
  <c r="E12" i="4"/>
  <c r="E13" i="4"/>
  <c r="E14" i="4"/>
  <c r="E15" i="4"/>
  <c r="E16" i="4"/>
  <c r="E17" i="4"/>
  <c r="E18" i="4"/>
  <c r="E19" i="4"/>
  <c r="E20" i="4"/>
  <c r="E21" i="4"/>
  <c r="E22" i="4"/>
  <c r="E10" i="4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3" i="3"/>
  <c r="E54" i="3"/>
  <c r="E55" i="3"/>
  <c r="E56" i="3"/>
  <c r="E57" i="3"/>
  <c r="E58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9" i="3"/>
  <c r="E83" i="3"/>
  <c r="E88" i="3"/>
  <c r="E89" i="3"/>
  <c r="E90" i="3"/>
  <c r="E91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7" i="3"/>
  <c r="E22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4" i="2"/>
  <c r="E55" i="2"/>
  <c r="E56" i="2"/>
  <c r="E57" i="2"/>
  <c r="E58" i="2"/>
  <c r="E62" i="2"/>
  <c r="E63" i="2"/>
  <c r="E64" i="2"/>
  <c r="E19" i="2"/>
  <c r="E20" i="2"/>
  <c r="E21" i="2"/>
  <c r="E18" i="2"/>
</calcChain>
</file>

<file path=xl/sharedStrings.xml><?xml version="1.0" encoding="utf-8"?>
<sst xmlns="http://schemas.openxmlformats.org/spreadsheetml/2006/main" count="413" uniqueCount="310">
  <si>
    <t>ОТЧЕТ ОБ ИСПОЛНЕНИИ БЮДЖЕТА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</si>
  <si>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</si>
  <si>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</si>
  <si>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</si>
  <si>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</si>
  <si>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</si>
  <si>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</si>
  <si>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</si>
  <si>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</si>
  <si>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</si>
  <si>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</si>
  <si>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</si>
  <si>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</si>
  <si>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</si>
  <si>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</si>
  <si>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</si>
  <si>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</si>
  <si>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</si>
  <si>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</si>
  <si>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</si>
  <si>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</si>
  <si>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</si>
  <si>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</si>
  <si>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</si>
  <si>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</si>
  <si>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</si>
  <si>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</si>
  <si>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</si>
  <si>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</si>
  <si>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</si>
  <si>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</si>
  <si>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</si>
  <si>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</si>
  <si>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</si>
  <si>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</si>
  <si>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</si>
  <si>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</si>
  <si>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</si>
  <si>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</si>
  <si>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</si>
  <si>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</si>
  <si>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</si>
  <si>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</si>
  <si>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</si>
  <si>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</si>
  <si>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</si>
  <si>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</si>
  <si>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</si>
  <si>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182 1 05 03010 01 0000 110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</si>
  <si>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</si>
  <si>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</si>
  <si>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</si>
  <si>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</si>
  <si>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</si>
  <si>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</si>
  <si>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</si>
  <si>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</si>
  <si>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</si>
  <si>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</si>
  <si>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</si>
  <si>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</si>
  <si>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</si>
  <si>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</si>
  <si>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</si>
  <si>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</si>
  <si>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</si>
  <si>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</si>
  <si>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</si>
  <si>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</si>
  <si>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</si>
  <si>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</si>
  <si>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</si>
  <si>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936 1 11 05035 10 0000 120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</si>
  <si>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</si>
  <si>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</si>
  <si>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</si>
  <si>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</si>
  <si>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</si>
  <si>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</si>
  <si>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</si>
  <si>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936 1 13 02995 10 0000 130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</si>
  <si>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</si>
  <si>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</si>
  <si>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</si>
  <si>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</si>
  <si>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</si>
  <si>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</si>
  <si>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</si>
  <si>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</si>
  <si>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</si>
  <si>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912 2 02 16001 10 0000 150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</si>
  <si>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</si>
  <si>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</si>
  <si>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</si>
  <si>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</si>
  <si>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</si>
  <si>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936 2 02 25555 10 0000 150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</si>
  <si>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</si>
  <si>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</si>
  <si>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</si>
  <si>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</si>
  <si>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</si>
  <si>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936 2 02 35118 10 0000 150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</si>
  <si>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</si>
  <si>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</si>
  <si>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</si>
  <si>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</si>
  <si>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</si>
  <si>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</si>
  <si>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</si>
  <si>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</si>
  <si>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Я 02 00140 100</t>
  </si>
  <si>
    <t xml:space="preserve">  Расходы на выплаты персоналу государственных (муниципальных) органов</t>
  </si>
  <si>
    <t>000 0102 99 Я 02 00140 120</t>
  </si>
  <si>
    <t xml:space="preserve">  Фонд оплаты труда государственных (муниципальных) органов</t>
  </si>
  <si>
    <t>936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</si>
  <si>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</si>
  <si>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936 0102 99 Я 02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</si>
  <si>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</si>
  <si>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</si>
  <si>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Я 05 00140 100</t>
  </si>
  <si>
    <t>000 0104 99 Я 05 00140 120</t>
  </si>
  <si>
    <t>936 0104 99 Я 05 00140 121</t>
  </si>
  <si>
    <t xml:space="preserve">  Иные выплаты персоналу государственных (муниципальных) органов, за исключением фонда оплаты труда</t>
  </si>
  <si>
    <t>936 0104 99 Я 05 00140 122</t>
  </si>
  <si>
    <t>936 0104 99 Я 05 00140 129</t>
  </si>
  <si>
    <t xml:space="preserve">  Закупка товаров, работ и услуг для обеспечения государственных (муниципальных) нужд</t>
  </si>
  <si>
    <t>000 0104 99 Я 05 00140 200</t>
  </si>
  <si>
    <t xml:space="preserve">  Иные закупки товаров, работ и услуг для обеспечения государственных (муниципальных) нужд</t>
  </si>
  <si>
    <t>000 0104 99 Я 05 00140 240</t>
  </si>
  <si>
    <t xml:space="preserve">  Прочая закупка товаров, работ и услуг</t>
  </si>
  <si>
    <t>936 0104 99 Я 05 00140 244</t>
  </si>
  <si>
    <t xml:space="preserve">  Закупка энергетических ресурсов</t>
  </si>
  <si>
    <t>936 0104 99 Я 05 00140 247</t>
  </si>
  <si>
    <t xml:space="preserve">  Иные бюджетные ассигнования</t>
  </si>
  <si>
    <t>000 0104 99 Я 05 00140 800</t>
  </si>
  <si>
    <t xml:space="preserve">  Уплата налогов, сборов и иных платежей</t>
  </si>
  <si>
    <t>000 0104 99 Я 05 00140 850</t>
  </si>
  <si>
    <t xml:space="preserve">  Уплата иных платежей</t>
  </si>
  <si>
    <t>936 0104 99 Я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</si>
  <si>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</si>
  <si>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</si>
  <si>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</si>
  <si>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99 Я 05 П2002 500</t>
  </si>
  <si>
    <t xml:space="preserve">  Иные межбюджетные трансферты</t>
  </si>
  <si>
    <t>936 0106 99 Я 05 П2002 540</t>
  </si>
  <si>
    <t xml:space="preserve">  Резервные фонды</t>
  </si>
  <si>
    <t>000 0111 00 0 00 00000 000</t>
  </si>
  <si>
    <t xml:space="preserve">  Расходы за счет средств резервного фонда местной администрации</t>
  </si>
  <si>
    <t>000 0111 81 0 10 27770 000</t>
  </si>
  <si>
    <t>000 0111 81 0 10 27770 800</t>
  </si>
  <si>
    <t xml:space="preserve">  Резервные средства</t>
  </si>
  <si>
    <t>936 0111 81 0 10 27770 870</t>
  </si>
  <si>
    <t xml:space="preserve">  Другие общегосударственные вопросы</t>
  </si>
  <si>
    <t>000 0113 00 0 00 00000 000</t>
  </si>
  <si>
    <t xml:space="preserve">  Обеспечение содержания, обслуживания и распоряжения объектами муниципальной собственности в муниципальном образовании</t>
  </si>
  <si>
    <t>000 0113 87 Я 01 20970 000</t>
  </si>
  <si>
    <t>000 0113 87 Я 01 20970 800</t>
  </si>
  <si>
    <t xml:space="preserve">  Исполнение судебных актов</t>
  </si>
  <si>
    <t>000 0113 87 Я 01 20970 830</t>
  </si>
  <si>
    <t xml:space="preserve">  Исполнение судебных актов Российской Федерации и мировых соглашений по возмещению причиненного вреда</t>
  </si>
  <si>
    <t>936 0113 87 Я 01 20970 831</t>
  </si>
  <si>
    <t>000 0113 87 Я 01 20970 850</t>
  </si>
  <si>
    <t xml:space="preserve">  Уплата прочих налогов, сборов</t>
  </si>
  <si>
    <t>936 0113 87 Я 01 20970 852</t>
  </si>
  <si>
    <t>000 0113 99 2 02 20640 200</t>
  </si>
  <si>
    <t>000 0113 99 2 02 20640 240</t>
  </si>
  <si>
    <t>936 0113 99 2 02 20640 244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</si>
  <si>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</si>
  <si>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</si>
  <si>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</si>
  <si>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</si>
  <si>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78 Я 00 51180 100</t>
  </si>
  <si>
    <t>000 0203 78 Я 00 51180 120</t>
  </si>
  <si>
    <t>936 0203 78 Я 00 51180 121</t>
  </si>
  <si>
    <t>936 0203 78 Я 00 51180 129</t>
  </si>
  <si>
    <t>000 0203 78 Я 00 51180 200</t>
  </si>
  <si>
    <t>000 0203 78 Я 00 51180 240</t>
  </si>
  <si>
    <t>936 0203 78 Я 00 51180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</si>
  <si>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</si>
  <si>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</si>
  <si>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</si>
  <si>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</si>
  <si>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Мероприятия направленные на содержание, совершенствование и развитие сети автомобильных дорог</t>
  </si>
  <si>
    <t>000 0409 87 Я 01 20800 000</t>
  </si>
  <si>
    <t>000 0409 87 Я 01 20800 200</t>
  </si>
  <si>
    <t>000 0409 87 Я 01 20800 240</t>
  </si>
  <si>
    <t>936 0409 87 Я 01 20800 244</t>
  </si>
  <si>
    <t xml:space="preserve">  Другие вопросы в области национальной экономики</t>
  </si>
  <si>
    <t>000 0412 00 0 00 00000 000</t>
  </si>
  <si>
    <t xml:space="preserve">  Мероприятия по землепользованию и землеустройству</t>
  </si>
  <si>
    <t>000 0412 87 Я 01 20880 000</t>
  </si>
  <si>
    <t>000 0412 87 Я 01 20880 200</t>
  </si>
  <si>
    <t>000 0412 87 Я 01 20880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</si>
  <si>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</si>
  <si>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936 0412 87 Я 01 20880 245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</si>
  <si>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</si>
  <si>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</si>
  <si>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</si>
  <si>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</si>
  <si>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по оплате взносов на капитальный ремонт муниципального жилого фонда</t>
  </si>
  <si>
    <t>000 0501 87 Я 01 20840 000</t>
  </si>
  <si>
    <t>000 0501 87 Я 01 20840 200</t>
  </si>
  <si>
    <t>000 0501 87 Я 01 20840 240</t>
  </si>
  <si>
    <t>936 0501 87 Я 01 20840 244</t>
  </si>
  <si>
    <t xml:space="preserve">  Мероприятия по выравниванию выпадающих доходов и прочие мероприятия в сфере жилищно - коммунального хозяйства</t>
  </si>
  <si>
    <t>000 0501 87 Я 01 20850 000</t>
  </si>
  <si>
    <t>000 0501 87 Я 01 20850 200</t>
  </si>
  <si>
    <t>000 0501 87 Я 01 20850 240</t>
  </si>
  <si>
    <t>936 0501 87 Я 01 20850 244</t>
  </si>
  <si>
    <t xml:space="preserve">  Коммунальное хозяйство</t>
  </si>
  <si>
    <t>000 0502 00 0 00 00000 000</t>
  </si>
  <si>
    <t>000 0502 87 Я 01 20850 000</t>
  </si>
  <si>
    <t>000 0502 87 Я 01 20850 200</t>
  </si>
  <si>
    <t>000 0502 87 Я 01 20850 240</t>
  </si>
  <si>
    <t>936 0502 87 Я 01 20850 244</t>
  </si>
  <si>
    <t>936 0502 87 Я 01 20850 247</t>
  </si>
  <si>
    <t>000 0502 87 Я 01 20850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</si>
  <si>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</si>
  <si>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87 Я 01 20850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</si>
  <si>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</si>
  <si>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936 0502 87 Я 01 20850 811</t>
  </si>
  <si>
    <t xml:space="preserve">  Благоустройство</t>
  </si>
  <si>
    <t>000 0503 00 0 00 00000 000</t>
  </si>
  <si>
    <t xml:space="preserve">  Субсидии на реализацию программ формирования современной городской среды</t>
  </si>
  <si>
    <t>000 0503 16 Я F2 55550 000</t>
  </si>
  <si>
    <t>000 0503 16 Я F2 55550 200</t>
  </si>
  <si>
    <t>000 0503 16 Я F2 55550 240</t>
  </si>
  <si>
    <t>936 0503 16 Я F2 55550 244</t>
  </si>
  <si>
    <t xml:space="preserve">  Мероприятия направленные на прочее благоустройство</t>
  </si>
  <si>
    <t>000 0503 87 Я 01 20810 000</t>
  </si>
  <si>
    <t>000 0503 87 Я 01 20810 200</t>
  </si>
  <si>
    <t>000 0503 87 Я 01 20810 240</t>
  </si>
  <si>
    <t>936 0503 87 Я 01 20810 244</t>
  </si>
  <si>
    <t xml:space="preserve">  Мероприятия по содержанию мест захоронения</t>
  </si>
  <si>
    <t>000 0503 87 Я 01 20820 000</t>
  </si>
  <si>
    <t>000 0503 87 Я 01 20820 200</t>
  </si>
  <si>
    <t>000 0503 87 Я 01 20820 240</t>
  </si>
  <si>
    <t>936 0503 87 Я 01 20820 244</t>
  </si>
  <si>
    <t xml:space="preserve">  Мероприятия по содержанию и обслуживанию уличного освещения</t>
  </si>
  <si>
    <t>000 0503 87 Я 01 20860 000</t>
  </si>
  <si>
    <t>000 0503 87 Я 01 20860 200</t>
  </si>
  <si>
    <t>000 0503 87 Я 01 20860 240</t>
  </si>
  <si>
    <t>936 0503 87 Я 01 20860 244</t>
  </si>
  <si>
    <t>936 0503 87 Я 01 20860 247</t>
  </si>
  <si>
    <t>000 0503 87 Я 01 20860 800</t>
  </si>
  <si>
    <t>000 0503 87 Я 01 20860 850</t>
  </si>
  <si>
    <t>936 0503 87 Я 01 20860 853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</si>
  <si>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</si>
  <si>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</si>
  <si>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</si>
  <si>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</si>
  <si>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Обеспечение деятельности СДК</t>
  </si>
  <si>
    <t>000 0801 87 Я 01 20930 000</t>
  </si>
  <si>
    <t xml:space="preserve">  Предоставление субсидий бюджетным, автономным учреждениям и иным некоммерческим организациям</t>
  </si>
  <si>
    <t>000 0801 87 Я 01 20930 600</t>
  </si>
  <si>
    <t xml:space="preserve">  Субсидии бюджетным учреждениям</t>
  </si>
  <si>
    <t>000 0801 87 Я 01 20930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</si>
  <si>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</si>
  <si>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936 0801 87 Я 01 20930 611</t>
  </si>
  <si>
    <t xml:space="preserve">  Субсидии бюджетным учреждениям на иные цели</t>
  </si>
  <si>
    <t>936 0801 87 Я 01 20930 612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</si>
  <si>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</si>
  <si>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</si>
  <si>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</si>
  <si>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</si>
  <si>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Доплаты к пенсиям муниципальных служащих в муниципальном образовании</t>
  </si>
  <si>
    <t>000 1001 99 Я П0 01730 000</t>
  </si>
  <si>
    <t xml:space="preserve">  Социальное обеспечение и иные выплаты населению</t>
  </si>
  <si>
    <t>000 1001 99 Я П0 01730 300</t>
  </si>
  <si>
    <t xml:space="preserve">  Публичные нормативные социальные выплаты гражданам</t>
  </si>
  <si>
    <t>000 1001 99 Я П0 01730 310</t>
  </si>
  <si>
    <t xml:space="preserve">  Иные пенсии, социальные доплаты к пенсиям</t>
  </si>
  <si>
    <t>936 1001 99 Я П0 01730 312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</si>
  <si>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</si>
  <si>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</si>
  <si>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</si>
  <si>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</si>
  <si>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</si>
  <si>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</si>
  <si>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</si>
  <si>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</si>
  <si>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</si>
  <si>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</si>
  <si>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</si>
  <si>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936 01 05 02 00 00 0000 500</t>
  </si>
  <si>
    <t xml:space="preserve">  Увеличение прочих остатков денежных средств бюджетов</t>
  </si>
  <si>
    <t>936 01 05 02 01 00 0000 510</t>
  </si>
  <si>
    <t xml:space="preserve">  Увеличение прочих остатков денежных средств бюджетов сельских поселений</t>
  </si>
  <si>
    <t>936 01 05 02 01 10 0000 510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</si>
  <si>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</si>
  <si>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</si>
  <si>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</si>
  <si>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</si>
  <si>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936 01 05 02 00 00 0000 600</t>
  </si>
  <si>
    <t xml:space="preserve">  Уменьшение прочих остатков денежных средств бюджетов</t>
  </si>
  <si>
    <t>936 01 05 02 01 00 0000 610</t>
  </si>
  <si>
    <t xml:space="preserve">  Уменьшение прочих остатков денежных средств бюджетов сельских поселений</t>
  </si>
  <si>
    <t>936 01 05 02 01 10 0000 610</t>
  </si>
  <si>
    <t>% исполнения</t>
  </si>
  <si>
    <t>3</t>
  </si>
  <si>
    <t>Приложение</t>
  </si>
  <si>
    <t>Утвержден</t>
  </si>
  <si>
    <t>постановлением Администрации</t>
  </si>
  <si>
    <t>муниципального образования Печерского</t>
  </si>
  <si>
    <t>сельского поселения Смоленского района</t>
  </si>
  <si>
    <t>Смоленской области от 00.04.2021 №00</t>
  </si>
  <si>
    <t>Смоленского района Смоленской области</t>
  </si>
  <si>
    <t xml:space="preserve">                                                                                              муниципального образования Печерского сельского поселения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</si>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</sst>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_ ;\-#,##0.00"/>
    <numFmt numFmtId="166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8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49" fontId="1" fillId="0" borderId="8" xfId="55" applyNumberFormat="1" applyProtection="1"/>
    <xf numFmtId="0" fontId="1" fillId="0" borderId="8" xfId="64" applyNumberFormat="1" applyProtection="1">
      <alignment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1" fillId="0" borderId="1" xfId="105" applyNumberFormat="1" applyProtection="1">
      <alignment horizontal="left"/>
    </xf>
    <xf numFmtId="49" fontId="1" fillId="0" borderId="1" xfId="107" applyNumberFormat="1" applyProtection="1"/>
    <xf numFmtId="0" fontId="14" fillId="0" borderId="13" xfId="29" applyNumberFormat="1" applyFont="1" applyProtection="1">
      <alignment horizontal="center" vertical="top" wrapText="1"/>
    </xf>
    <xf numFmtId="49" fontId="14" fillId="0" borderId="13" xfId="30" applyNumberFormat="1" applyFont="1" applyProtection="1">
      <alignment horizontal="center" vertical="top" wrapText="1"/>
    </xf>
    <xf numFmtId="0" fontId="14" fillId="0" borderId="13" xfId="29" applyFont="1">
      <alignment horizontal="center" vertical="top" wrapText="1"/>
    </xf>
    <xf numFmtId="49" fontId="14" fillId="0" borderId="13" xfId="30" applyFont="1">
      <alignment horizontal="center" vertical="top" wrapText="1"/>
    </xf>
    <xf numFmtId="0" fontId="14" fillId="0" borderId="13" xfId="33" applyNumberFormat="1" applyFont="1" applyProtection="1">
      <alignment horizontal="center" vertical="center"/>
    </xf>
    <xf numFmtId="0" fontId="14" fillId="0" borderId="15" xfId="36" applyNumberFormat="1" applyFont="1" applyProtection="1">
      <alignment horizontal="left" wrapText="1"/>
    </xf>
    <xf numFmtId="49" fontId="14" fillId="0" borderId="17" xfId="38" applyNumberFormat="1" applyFont="1" applyProtection="1">
      <alignment horizontal="center"/>
    </xf>
    <xf numFmtId="0" fontId="15" fillId="0" borderId="0" xfId="0" applyFont="1" applyProtection="1">
      <protection locked="0"/>
    </xf>
    <xf numFmtId="0" fontId="16" fillId="0" borderId="2" xfId="28" applyNumberFormat="1" applyFont="1" applyProtection="1">
      <alignment horizontal="center"/>
    </xf>
    <xf numFmtId="0" fontId="17" fillId="0" borderId="13" xfId="29" applyNumberFormat="1" applyFont="1" applyProtection="1">
      <alignment horizontal="center" vertical="top" wrapText="1"/>
    </xf>
    <xf numFmtId="49" fontId="17" fillId="0" borderId="13" xfId="30" applyNumberFormat="1" applyFont="1" applyProtection="1">
      <alignment horizontal="center" vertical="top" wrapText="1"/>
    </xf>
    <xf numFmtId="0" fontId="17" fillId="0" borderId="13" xfId="29" applyFont="1">
      <alignment horizontal="center" vertical="top" wrapText="1"/>
    </xf>
    <xf numFmtId="49" fontId="17" fillId="0" borderId="13" xfId="30" applyFont="1">
      <alignment horizontal="center" vertical="top" wrapText="1"/>
    </xf>
    <xf numFmtId="0" fontId="17" fillId="0" borderId="13" xfId="33" applyNumberFormat="1" applyFont="1" applyProtection="1">
      <alignment horizontal="center" vertical="center"/>
    </xf>
    <xf numFmtId="0" fontId="17" fillId="0" borderId="4" xfId="34" applyNumberFormat="1" applyFont="1" applyProtection="1">
      <alignment horizontal="center" vertical="center"/>
    </xf>
    <xf numFmtId="49" fontId="17" fillId="0" borderId="4" xfId="35" applyNumberFormat="1" applyFont="1" applyProtection="1">
      <alignment horizontal="center" vertical="center"/>
    </xf>
    <xf numFmtId="49" fontId="17" fillId="0" borderId="17" xfId="38" applyNumberFormat="1" applyFont="1" applyProtection="1">
      <alignment horizontal="center"/>
    </xf>
    <xf numFmtId="166" fontId="17" fillId="0" borderId="17" xfId="39" applyNumberFormat="1" applyFont="1" applyAlignment="1" applyProtection="1">
      <alignment horizontal="center" shrinkToFit="1"/>
    </xf>
    <xf numFmtId="4" fontId="17" fillId="0" borderId="17" xfId="39" applyNumberFormat="1" applyFont="1" applyAlignment="1" applyProtection="1">
      <alignment horizontal="center" shrinkToFit="1"/>
    </xf>
    <xf numFmtId="4" fontId="17" fillId="0" borderId="23" xfId="47" applyNumberFormat="1" applyFont="1" applyAlignment="1" applyProtection="1">
      <alignment horizontal="center" shrinkToFit="1"/>
    </xf>
    <xf numFmtId="49" fontId="17" fillId="0" borderId="23" xfId="46" applyNumberFormat="1" applyFont="1" applyAlignment="1" applyProtection="1">
      <alignment horizontal="left"/>
    </xf>
    <xf numFmtId="0" fontId="17" fillId="0" borderId="15" xfId="36" applyNumberFormat="1" applyFont="1" applyAlignment="1" applyProtection="1">
      <alignment wrapText="1"/>
    </xf>
    <xf numFmtId="0" fontId="17" fillId="0" borderId="21" xfId="44" applyNumberFormat="1" applyFont="1" applyAlignment="1" applyProtection="1">
      <alignment wrapText="1"/>
    </xf>
    <xf numFmtId="0" fontId="13" fillId="0" borderId="1" xfId="2" applyNumberFormat="1" applyFont="1" applyProtection="1">
      <alignment horizontal="center"/>
    </xf>
    <xf numFmtId="0" fontId="13" fillId="0" borderId="1" xfId="2" applyFont="1">
      <alignment horizontal="center"/>
    </xf>
    <xf numFmtId="0" fontId="13" fillId="0" borderId="2" xfId="28" applyNumberFormat="1" applyFont="1" applyProtection="1">
      <alignment horizontal="center"/>
    </xf>
    <xf numFmtId="49" fontId="14" fillId="0" borderId="1" xfId="48" applyNumberFormat="1" applyFont="1" applyProtection="1">
      <alignment horizontal="right"/>
    </xf>
    <xf numFmtId="0" fontId="14" fillId="0" borderId="4" xfId="50" applyNumberFormat="1" applyFont="1" applyProtection="1">
      <alignment horizontal="center" vertical="center" shrinkToFit="1"/>
    </xf>
    <xf numFmtId="49" fontId="14" fillId="0" borderId="4" xfId="51" applyNumberFormat="1" applyFont="1" applyProtection="1">
      <alignment horizontal="center" vertical="center" shrinkToFit="1"/>
    </xf>
    <xf numFmtId="166" fontId="14" fillId="0" borderId="24" xfId="54" applyNumberFormat="1" applyFont="1" applyAlignment="1" applyProtection="1">
      <alignment horizontal="center" shrinkToFit="1"/>
    </xf>
    <xf numFmtId="0" fontId="14" fillId="0" borderId="26" xfId="59" applyNumberFormat="1" applyFont="1" applyProtection="1">
      <alignment horizontal="left" wrapText="1"/>
    </xf>
    <xf numFmtId="49" fontId="14" fillId="0" borderId="23" xfId="61" applyNumberFormat="1" applyFont="1" applyProtection="1">
      <alignment horizontal="center" wrapText="1"/>
    </xf>
    <xf numFmtId="0" fontId="14" fillId="0" borderId="27" xfId="65" applyNumberFormat="1" applyFont="1" applyProtection="1">
      <alignment horizontal="left" wrapText="1"/>
    </xf>
    <xf numFmtId="49" fontId="14" fillId="0" borderId="29" xfId="67" applyNumberFormat="1" applyFont="1" applyProtection="1">
      <alignment horizontal="center"/>
    </xf>
    <xf numFmtId="0" fontId="14" fillId="0" borderId="1" xfId="73" applyNumberFormat="1" applyFont="1" applyProtection="1">
      <alignment wrapText="1"/>
    </xf>
    <xf numFmtId="49" fontId="14" fillId="0" borderId="1" xfId="75" applyNumberFormat="1" applyFont="1" applyProtection="1">
      <alignment horizontal="center"/>
    </xf>
    <xf numFmtId="49" fontId="14" fillId="0" borderId="1" xfId="17" applyNumberFormat="1" applyFont="1" applyProtection="1"/>
    <xf numFmtId="49" fontId="14" fillId="0" borderId="1" xfId="76" applyNumberFormat="1" applyFont="1" applyProtection="1"/>
    <xf numFmtId="0" fontId="14" fillId="0" borderId="2" xfId="77" applyNumberFormat="1" applyFont="1" applyProtection="1">
      <alignment horizontal="left"/>
    </xf>
    <xf numFmtId="0" fontId="14" fillId="0" borderId="2" xfId="79" applyNumberFormat="1" applyFont="1" applyProtection="1">
      <alignment horizontal="center" shrinkToFit="1"/>
    </xf>
    <xf numFmtId="49" fontId="14" fillId="0" borderId="2" xfId="80" applyNumberFormat="1" applyFont="1" applyProtection="1">
      <alignment horizontal="center" vertical="center" shrinkToFit="1"/>
    </xf>
    <xf numFmtId="49" fontId="14" fillId="0" borderId="2" xfId="81" applyNumberFormat="1" applyFont="1" applyProtection="1">
      <alignment shrinkToFit="1"/>
    </xf>
    <xf numFmtId="49" fontId="14" fillId="0" borderId="2" xfId="82" applyNumberFormat="1" applyFont="1" applyProtection="1">
      <alignment horizontal="right"/>
    </xf>
    <xf numFmtId="49" fontId="14" fillId="0" borderId="17" xfId="84" applyNumberFormat="1" applyFont="1" applyProtection="1">
      <alignment horizontal="center" vertical="center"/>
    </xf>
    <xf numFmtId="49" fontId="14" fillId="0" borderId="13" xfId="87" applyNumberFormat="1" applyFont="1" applyProtection="1">
      <alignment horizontal="center" vertical="center"/>
    </xf>
    <xf numFmtId="0" fontId="14" fillId="0" borderId="27" xfId="94" applyNumberFormat="1" applyFont="1" applyProtection="1">
      <alignment wrapText="1"/>
    </xf>
    <xf numFmtId="0" fontId="14" fillId="2" borderId="27" xfId="96" applyNumberFormat="1" applyFont="1" applyProtection="1">
      <alignment wrapText="1"/>
    </xf>
    <xf numFmtId="0" fontId="14" fillId="2" borderId="26" xfId="97" applyNumberFormat="1" applyFont="1" applyProtection="1">
      <alignment horizontal="left" wrapText="1"/>
    </xf>
    <xf numFmtId="49" fontId="14" fillId="0" borderId="13" xfId="99" applyNumberFormat="1" applyFont="1" applyProtection="1">
      <alignment horizontal="center" vertical="center" shrinkToFit="1"/>
    </xf>
    <xf numFmtId="0" fontId="14" fillId="0" borderId="11" xfId="100" applyNumberFormat="1" applyFont="1" applyProtection="1">
      <alignment horizontal="left"/>
    </xf>
    <xf numFmtId="0" fontId="14" fillId="0" borderId="31" xfId="102" applyNumberFormat="1" applyFont="1" applyProtection="1">
      <alignment horizontal="left"/>
    </xf>
    <xf numFmtId="0" fontId="14" fillId="0" borderId="31" xfId="103" applyNumberFormat="1" applyFont="1" applyProtection="1"/>
    <xf numFmtId="49" fontId="14" fillId="0" borderId="31" xfId="104" applyNumberFormat="1" applyFont="1" applyProtection="1"/>
    <xf numFmtId="4" fontId="14" fillId="0" borderId="17" xfId="39" applyNumberFormat="1" applyFont="1" applyAlignment="1" applyProtection="1">
      <alignment horizontal="center" shrinkToFit="1"/>
    </xf>
    <xf numFmtId="4" fontId="14" fillId="0" borderId="24" xfId="54" applyNumberFormat="1" applyFont="1" applyAlignment="1" applyProtection="1">
      <alignment horizontal="center" shrinkToFit="1"/>
    </xf>
    <xf numFmtId="4" fontId="14" fillId="0" borderId="13" xfId="91" applyNumberFormat="1" applyFont="1" applyAlignment="1" applyProtection="1">
      <alignment horizontal="center" shrinkToFit="1"/>
    </xf>
    <xf numFmtId="4" fontId="14" fillId="0" borderId="23" xfId="62" applyNumberFormat="1" applyFont="1" applyAlignment="1" applyProtection="1">
      <alignment horizontal="center" wrapText="1"/>
    </xf>
    <xf numFmtId="4" fontId="14" fillId="0" borderId="29" xfId="68" applyNumberFormat="1" applyFont="1" applyAlignment="1" applyProtection="1">
      <alignment horizontal="center" shrinkToFit="1"/>
    </xf>
    <xf numFmtId="49" fontId="14" fillId="0" borderId="30" xfId="69" applyNumberFormat="1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view="pageBreakPreview" zoomScaleNormal="100" zoomScaleSheetLayoutView="100" workbookViewId="0">
      <selection activeCell="B8" sqref="B8:C8"/>
    </sheetView>
  </sheetViews>
  <sheetFormatPr defaultRowHeight="15" x14ac:dyDescent="0.25"/>
  <cols>
    <col min="1" max="1" width="57" style="1" customWidth="1"/>
    <col min="2" max="2" width="34.5703125" style="1" customWidth="1"/>
    <col min="3" max="3" width="19.85546875" style="1" customWidth="1"/>
    <col min="4" max="4" width="20.85546875" style="1" customWidth="1"/>
    <col min="5" max="5" width="11.28515625" style="1" customWidth="1"/>
    <col min="6" max="6" width="12" style="1" customWidth="1"/>
    <col min="7" max="16384" width="9.140625" style="1"/>
  </cols>
  <sheetData>
    <row r="1" spans="1:6" ht="15.75" x14ac:dyDescent="0.25">
      <c r="A1" s="24"/>
      <c r="B1" s="24"/>
      <c r="C1" s="24"/>
      <c r="D1" s="24"/>
      <c r="E1" s="24" t="s">
        <v>301</v>
      </c>
    </row>
    <row r="2" spans="1:6" ht="15.75" x14ac:dyDescent="0.25">
      <c r="A2" s="24"/>
      <c r="B2" s="24"/>
      <c r="C2" s="24"/>
      <c r="D2" s="77" t="s">
        <v>302</v>
      </c>
      <c r="E2" s="77"/>
      <c r="F2" s="77"/>
    </row>
    <row r="3" spans="1:6" ht="15.75" x14ac:dyDescent="0.25">
      <c r="A3" s="24"/>
      <c r="B3" s="24"/>
      <c r="C3" s="24"/>
      <c r="D3" s="77" t="s">
        <v>303</v>
      </c>
      <c r="E3" s="77"/>
      <c r="F3" s="77"/>
    </row>
    <row r="4" spans="1:6" ht="15.75" x14ac:dyDescent="0.25">
      <c r="A4" s="24"/>
      <c r="B4" s="24"/>
      <c r="C4" s="24"/>
      <c r="D4" s="77" t="s">
        <v>304</v>
      </c>
      <c r="E4" s="77"/>
      <c r="F4" s="77"/>
    </row>
    <row r="5" spans="1:6" ht="15.75" x14ac:dyDescent="0.25">
      <c r="A5" s="24"/>
      <c r="B5" s="24"/>
      <c r="C5" s="24"/>
      <c r="D5" s="77" t="s">
        <v>305</v>
      </c>
      <c r="E5" s="77"/>
      <c r="F5" s="77"/>
    </row>
    <row r="6" spans="1:6" ht="15.75" x14ac:dyDescent="0.25">
      <c r="A6" s="24"/>
      <c r="B6" s="24"/>
      <c r="C6" s="24"/>
      <c r="D6" s="77" t="s">
        <v>306</v>
      </c>
      <c r="E6" s="77"/>
      <c r="F6" s="77"/>
    </row>
    <row r="7" spans="1:6" ht="15.75" x14ac:dyDescent="0.25">
      <c r="A7" s="24"/>
      <c r="B7" s="24"/>
      <c r="C7" s="24"/>
      <c r="D7" s="76"/>
      <c r="E7" s="76"/>
      <c r="F7" s="76"/>
    </row>
    <row r="8" spans="1:6" ht="15.75" customHeight="1" x14ac:dyDescent="0.25">
      <c r="A8" s="24"/>
      <c r="B8" s="78" t="s">
        <v>0</v>
      </c>
      <c r="C8" s="78"/>
      <c r="D8" s="76"/>
      <c r="E8" s="76"/>
      <c r="F8" s="76"/>
    </row>
    <row r="9" spans="1:6" ht="15.75" customHeight="1" x14ac:dyDescent="0.25">
      <c r="A9" s="79" t="s">
        <v>308</v>
      </c>
      <c r="B9" s="79"/>
      <c r="C9" s="79"/>
      <c r="D9" s="79"/>
      <c r="E9" s="76"/>
      <c r="F9" s="76"/>
    </row>
    <row r="10" spans="1:6" ht="15.75" customHeight="1" x14ac:dyDescent="0.25">
      <c r="A10" s="80"/>
      <c r="B10" s="80" t="s">
        <v>307</v>
      </c>
      <c r="C10" s="80"/>
      <c r="D10" s="81"/>
      <c r="E10" s="76"/>
      <c r="F10" s="76"/>
    </row>
    <row r="11" spans="1:6" ht="15.75" customHeight="1" x14ac:dyDescent="0.25">
      <c r="A11" s="80"/>
      <c r="B11" s="78" t="s">
        <v>309</v>
      </c>
      <c r="C11" s="78"/>
      <c r="D11" s="81"/>
      <c r="E11" s="76"/>
      <c r="F11" s="76"/>
    </row>
    <row r="12" spans="1:6" ht="15.75" x14ac:dyDescent="0.25">
      <c r="A12" s="24"/>
      <c r="B12" s="24"/>
      <c r="C12" s="24"/>
    </row>
    <row r="13" spans="1:6" ht="14.1" customHeight="1" x14ac:dyDescent="0.25">
      <c r="A13" s="25" t="s">
        <v>1</v>
      </c>
      <c r="B13" s="25"/>
      <c r="C13" s="25"/>
      <c r="D13" s="25"/>
      <c r="E13" s="25"/>
      <c r="F13" s="5"/>
    </row>
    <row r="14" spans="1:6" ht="12.95" customHeight="1" x14ac:dyDescent="0.25">
      <c r="A14" s="26" t="s">
        <v>2</v>
      </c>
      <c r="B14" s="26" t="s">
        <v>3</v>
      </c>
      <c r="C14" s="27" t="s">
        <v>4</v>
      </c>
      <c r="D14" s="27" t="s">
        <v>5</v>
      </c>
      <c r="E14" s="26" t="s">
        <v>299</v>
      </c>
      <c r="F14" s="6"/>
    </row>
    <row r="15" spans="1:6" ht="12" customHeight="1" x14ac:dyDescent="0.25">
      <c r="A15" s="28"/>
      <c r="B15" s="28"/>
      <c r="C15" s="29"/>
      <c r="D15" s="29"/>
      <c r="E15" s="28"/>
      <c r="F15" s="7"/>
    </row>
    <row r="16" spans="1:6" ht="14.25" customHeight="1" x14ac:dyDescent="0.25">
      <c r="A16" s="28"/>
      <c r="B16" s="28"/>
      <c r="C16" s="29"/>
      <c r="D16" s="29"/>
      <c r="E16" s="28"/>
      <c r="F16" s="7"/>
    </row>
    <row r="17" spans="1:6" ht="14.25" customHeight="1" thickBot="1" x14ac:dyDescent="0.3">
      <c r="A17" s="30">
        <v>1</v>
      </c>
      <c r="B17" s="31">
        <v>2</v>
      </c>
      <c r="C17" s="32" t="s">
        <v>300</v>
      </c>
      <c r="D17" s="32" t="s">
        <v>7</v>
      </c>
      <c r="E17" s="32" t="s">
        <v>8</v>
      </c>
      <c r="F17" s="7"/>
    </row>
    <row r="18" spans="1:6" ht="17.25" customHeight="1" thickBot="1" x14ac:dyDescent="0.3">
      <c r="A18" s="38" t="s">
        <v>9</v>
      </c>
      <c r="B18" s="33" t="s">
        <v>10</v>
      </c>
      <c r="C18" s="35">
        <v>17989134.530000001</v>
      </c>
      <c r="D18" s="35">
        <v>4323825.55</v>
      </c>
      <c r="E18" s="34">
        <f>D18/C18*100</f>
        <v>24.035761936124668</v>
      </c>
      <c r="F18" s="7"/>
    </row>
    <row r="19" spans="1:6" ht="16.5" thickBot="1" x14ac:dyDescent="0.3">
      <c r="A19" s="39" t="s">
        <v>11</v>
      </c>
      <c r="B19" s="37" t="s">
        <v>12</v>
      </c>
      <c r="C19" s="36">
        <v>12817940</v>
      </c>
      <c r="D19" s="36">
        <v>3955151.9600000004</v>
      </c>
      <c r="E19" s="34">
        <f t="shared" ref="E19:E64" si="0">D19/C19*100</f>
        <v>30.856377545845902</v>
      </c>
      <c r="F19" s="7"/>
    </row>
    <row r="20" spans="1:6" ht="16.5" thickBot="1" x14ac:dyDescent="0.3">
      <c r="A20" s="39" t="s">
        <v>13</v>
      </c>
      <c r="B20" s="37" t="s">
        <v>14</v>
      </c>
      <c r="C20" s="36">
        <v>7368600</v>
      </c>
      <c r="D20" s="36">
        <v>1611518.69</v>
      </c>
      <c r="E20" s="34">
        <f t="shared" si="0"/>
        <v>21.870079662351056</v>
      </c>
      <c r="F20" s="7"/>
    </row>
    <row r="21" spans="1:6" ht="16.5" thickBot="1" x14ac:dyDescent="0.3">
      <c r="A21" s="39" t="s">
        <v>15</v>
      </c>
      <c r="B21" s="37" t="s">
        <v>16</v>
      </c>
      <c r="C21" s="36">
        <v>7368600</v>
      </c>
      <c r="D21" s="36">
        <v>1611518.69</v>
      </c>
      <c r="E21" s="34">
        <f t="shared" si="0"/>
        <v>21.870079662351056</v>
      </c>
      <c r="F21" s="7"/>
    </row>
    <row r="22" spans="1:6" ht="76.5" customHeight="1" thickBot="1" x14ac:dyDescent="0.3">
      <c r="A22" s="39" t="s">
        <v>17</v>
      </c>
      <c r="B22" s="37" t="s">
        <v>18</v>
      </c>
      <c r="C22" s="36">
        <v>7368600</v>
      </c>
      <c r="D22" s="36">
        <v>1605607.04</v>
      </c>
      <c r="E22" s="34">
        <f t="shared" si="0"/>
        <v>21.789852075021034</v>
      </c>
      <c r="F22" s="7"/>
    </row>
    <row r="23" spans="1:6" ht="129.75" customHeight="1" thickBot="1" x14ac:dyDescent="0.3">
      <c r="A23" s="39" t="s">
        <v>19</v>
      </c>
      <c r="B23" s="37" t="s">
        <v>20</v>
      </c>
      <c r="C23" s="36" t="s">
        <v>21</v>
      </c>
      <c r="D23" s="36">
        <v>999</v>
      </c>
      <c r="E23" s="34">
        <v>0</v>
      </c>
      <c r="F23" s="7"/>
    </row>
    <row r="24" spans="1:6" ht="51" customHeight="1" thickBot="1" x14ac:dyDescent="0.3">
      <c r="A24" s="39" t="s">
        <v>22</v>
      </c>
      <c r="B24" s="37" t="s">
        <v>23</v>
      </c>
      <c r="C24" s="36" t="s">
        <v>21</v>
      </c>
      <c r="D24" s="36">
        <v>4912.6499999999996</v>
      </c>
      <c r="E24" s="34">
        <v>0</v>
      </c>
      <c r="F24" s="7"/>
    </row>
    <row r="25" spans="1:6" ht="48" thickBot="1" x14ac:dyDescent="0.3">
      <c r="A25" s="39" t="s">
        <v>24</v>
      </c>
      <c r="B25" s="37" t="s">
        <v>25</v>
      </c>
      <c r="C25" s="36">
        <v>836740</v>
      </c>
      <c r="D25" s="36">
        <v>187611.6</v>
      </c>
      <c r="E25" s="34">
        <f t="shared" si="0"/>
        <v>22.421731959748548</v>
      </c>
      <c r="F25" s="7"/>
    </row>
    <row r="26" spans="1:6" ht="28.5" customHeight="1" thickBot="1" x14ac:dyDescent="0.3">
      <c r="A26" s="39" t="s">
        <v>26</v>
      </c>
      <c r="B26" s="37" t="s">
        <v>27</v>
      </c>
      <c r="C26" s="36">
        <v>836740</v>
      </c>
      <c r="D26" s="36">
        <v>187611.6</v>
      </c>
      <c r="E26" s="34">
        <f t="shared" si="0"/>
        <v>22.421731959748548</v>
      </c>
      <c r="F26" s="7"/>
    </row>
    <row r="27" spans="1:6" ht="95.25" thickBot="1" x14ac:dyDescent="0.3">
      <c r="A27" s="39" t="s">
        <v>28</v>
      </c>
      <c r="B27" s="37" t="s">
        <v>29</v>
      </c>
      <c r="C27" s="36">
        <v>384200</v>
      </c>
      <c r="D27" s="36">
        <v>84196.74</v>
      </c>
      <c r="E27" s="34">
        <f t="shared" si="0"/>
        <v>21.914820406038523</v>
      </c>
      <c r="F27" s="7"/>
    </row>
    <row r="28" spans="1:6" ht="158.25" thickBot="1" x14ac:dyDescent="0.3">
      <c r="A28" s="39" t="s">
        <v>30</v>
      </c>
      <c r="B28" s="37" t="s">
        <v>31</v>
      </c>
      <c r="C28" s="36">
        <v>384200</v>
      </c>
      <c r="D28" s="36">
        <v>84196.74</v>
      </c>
      <c r="E28" s="34">
        <f t="shared" si="0"/>
        <v>21.914820406038523</v>
      </c>
      <c r="F28" s="7"/>
    </row>
    <row r="29" spans="1:6" ht="111" thickBot="1" x14ac:dyDescent="0.3">
      <c r="A29" s="39" t="s">
        <v>32</v>
      </c>
      <c r="B29" s="37" t="s">
        <v>33</v>
      </c>
      <c r="C29" s="36">
        <v>2190</v>
      </c>
      <c r="D29" s="36">
        <v>590.52</v>
      </c>
      <c r="E29" s="34">
        <f t="shared" si="0"/>
        <v>26.964383561643835</v>
      </c>
      <c r="F29" s="7"/>
    </row>
    <row r="30" spans="1:6" ht="156" customHeight="1" thickBot="1" x14ac:dyDescent="0.3">
      <c r="A30" s="39" t="s">
        <v>34</v>
      </c>
      <c r="B30" s="37" t="s">
        <v>35</v>
      </c>
      <c r="C30" s="36">
        <v>2190</v>
      </c>
      <c r="D30" s="36">
        <v>590.52</v>
      </c>
      <c r="E30" s="34">
        <f t="shared" si="0"/>
        <v>26.964383561643835</v>
      </c>
      <c r="F30" s="7"/>
    </row>
    <row r="31" spans="1:6" ht="95.25" thickBot="1" x14ac:dyDescent="0.3">
      <c r="A31" s="39" t="s">
        <v>36</v>
      </c>
      <c r="B31" s="37" t="s">
        <v>37</v>
      </c>
      <c r="C31" s="36">
        <v>505390</v>
      </c>
      <c r="D31" s="36">
        <v>117861.29</v>
      </c>
      <c r="E31" s="34">
        <f t="shared" si="0"/>
        <v>23.320859138487108</v>
      </c>
      <c r="F31" s="7"/>
    </row>
    <row r="32" spans="1:6" ht="158.25" thickBot="1" x14ac:dyDescent="0.3">
      <c r="A32" s="39" t="s">
        <v>38</v>
      </c>
      <c r="B32" s="37" t="s">
        <v>39</v>
      </c>
      <c r="C32" s="36">
        <v>505390</v>
      </c>
      <c r="D32" s="36">
        <v>117861.29</v>
      </c>
      <c r="E32" s="34">
        <f t="shared" si="0"/>
        <v>23.320859138487108</v>
      </c>
      <c r="F32" s="7"/>
    </row>
    <row r="33" spans="1:6" ht="95.25" thickBot="1" x14ac:dyDescent="0.3">
      <c r="A33" s="39" t="s">
        <v>40</v>
      </c>
      <c r="B33" s="37" t="s">
        <v>41</v>
      </c>
      <c r="C33" s="36">
        <v>-55040</v>
      </c>
      <c r="D33" s="36">
        <v>-15036.95</v>
      </c>
      <c r="E33" s="34">
        <f t="shared" si="0"/>
        <v>27.320039970930232</v>
      </c>
      <c r="F33" s="7"/>
    </row>
    <row r="34" spans="1:6" ht="158.25" thickBot="1" x14ac:dyDescent="0.3">
      <c r="A34" s="39" t="s">
        <v>42</v>
      </c>
      <c r="B34" s="37" t="s">
        <v>43</v>
      </c>
      <c r="C34" s="36">
        <v>-55040</v>
      </c>
      <c r="D34" s="36">
        <v>-15036.95</v>
      </c>
      <c r="E34" s="34">
        <f t="shared" si="0"/>
        <v>27.320039970930232</v>
      </c>
      <c r="F34" s="7"/>
    </row>
    <row r="35" spans="1:6" ht="16.5" thickBot="1" x14ac:dyDescent="0.3">
      <c r="A35" s="39" t="s">
        <v>44</v>
      </c>
      <c r="B35" s="37" t="s">
        <v>45</v>
      </c>
      <c r="C35" s="36">
        <v>9400</v>
      </c>
      <c r="D35" s="36">
        <v>7766.45</v>
      </c>
      <c r="E35" s="34">
        <f t="shared" si="0"/>
        <v>82.621808510638289</v>
      </c>
      <c r="F35" s="7"/>
    </row>
    <row r="36" spans="1:6" ht="16.5" thickBot="1" x14ac:dyDescent="0.3">
      <c r="A36" s="39" t="s">
        <v>46</v>
      </c>
      <c r="B36" s="37" t="s">
        <v>47</v>
      </c>
      <c r="C36" s="36">
        <v>9400</v>
      </c>
      <c r="D36" s="36">
        <v>7766.45</v>
      </c>
      <c r="E36" s="34">
        <f t="shared" si="0"/>
        <v>82.621808510638289</v>
      </c>
      <c r="F36" s="7"/>
    </row>
    <row r="37" spans="1:6" ht="16.5" thickBot="1" x14ac:dyDescent="0.3">
      <c r="A37" s="39" t="s">
        <v>46</v>
      </c>
      <c r="B37" s="37" t="s">
        <v>48</v>
      </c>
      <c r="C37" s="36">
        <v>9400</v>
      </c>
      <c r="D37" s="36">
        <v>7766.45</v>
      </c>
      <c r="E37" s="34">
        <f t="shared" si="0"/>
        <v>82.621808510638289</v>
      </c>
      <c r="F37" s="7"/>
    </row>
    <row r="38" spans="1:6" ht="16.5" thickBot="1" x14ac:dyDescent="0.3">
      <c r="A38" s="39" t="s">
        <v>49</v>
      </c>
      <c r="B38" s="37" t="s">
        <v>50</v>
      </c>
      <c r="C38" s="36">
        <v>4181200</v>
      </c>
      <c r="D38" s="36">
        <v>946864.54</v>
      </c>
      <c r="E38" s="34">
        <f t="shared" si="0"/>
        <v>22.645760547211328</v>
      </c>
      <c r="F38" s="7"/>
    </row>
    <row r="39" spans="1:6" ht="16.5" thickBot="1" x14ac:dyDescent="0.3">
      <c r="A39" s="39" t="s">
        <v>51</v>
      </c>
      <c r="B39" s="37" t="s">
        <v>52</v>
      </c>
      <c r="C39" s="36">
        <v>1890600</v>
      </c>
      <c r="D39" s="36">
        <v>207879.63</v>
      </c>
      <c r="E39" s="34">
        <f t="shared" si="0"/>
        <v>10.995431609013012</v>
      </c>
      <c r="F39" s="7"/>
    </row>
    <row r="40" spans="1:6" ht="63.75" thickBot="1" x14ac:dyDescent="0.3">
      <c r="A40" s="39" t="s">
        <v>53</v>
      </c>
      <c r="B40" s="37" t="s">
        <v>54</v>
      </c>
      <c r="C40" s="36">
        <v>1890600</v>
      </c>
      <c r="D40" s="36">
        <v>207879.63</v>
      </c>
      <c r="E40" s="34">
        <f t="shared" si="0"/>
        <v>10.995431609013012</v>
      </c>
      <c r="F40" s="7"/>
    </row>
    <row r="41" spans="1:6" ht="16.5" thickBot="1" x14ac:dyDescent="0.3">
      <c r="A41" s="39" t="s">
        <v>55</v>
      </c>
      <c r="B41" s="37" t="s">
        <v>56</v>
      </c>
      <c r="C41" s="36">
        <v>2290600</v>
      </c>
      <c r="D41" s="36">
        <v>738984.91</v>
      </c>
      <c r="E41" s="34">
        <f t="shared" si="0"/>
        <v>32.261630577141361</v>
      </c>
      <c r="F41" s="7"/>
    </row>
    <row r="42" spans="1:6" ht="16.5" thickBot="1" x14ac:dyDescent="0.3">
      <c r="A42" s="39" t="s">
        <v>57</v>
      </c>
      <c r="B42" s="37" t="s">
        <v>58</v>
      </c>
      <c r="C42" s="36">
        <v>2000000</v>
      </c>
      <c r="D42" s="36">
        <v>342289.58</v>
      </c>
      <c r="E42" s="34">
        <f t="shared" si="0"/>
        <v>17.114479000000003</v>
      </c>
      <c r="F42" s="7"/>
    </row>
    <row r="43" spans="1:6" ht="48" thickBot="1" x14ac:dyDescent="0.3">
      <c r="A43" s="39" t="s">
        <v>59</v>
      </c>
      <c r="B43" s="37" t="s">
        <v>60</v>
      </c>
      <c r="C43" s="36">
        <v>2000000</v>
      </c>
      <c r="D43" s="36">
        <v>342289.58</v>
      </c>
      <c r="E43" s="34">
        <f t="shared" si="0"/>
        <v>17.114479000000003</v>
      </c>
      <c r="F43" s="7"/>
    </row>
    <row r="44" spans="1:6" ht="16.5" thickBot="1" x14ac:dyDescent="0.3">
      <c r="A44" s="39" t="s">
        <v>61</v>
      </c>
      <c r="B44" s="37" t="s">
        <v>62</v>
      </c>
      <c r="C44" s="36">
        <v>290600</v>
      </c>
      <c r="D44" s="36">
        <v>396695.33</v>
      </c>
      <c r="E44" s="34">
        <f t="shared" si="0"/>
        <v>136.50906056434962</v>
      </c>
      <c r="F44" s="7"/>
    </row>
    <row r="45" spans="1:6" ht="48" thickBot="1" x14ac:dyDescent="0.3">
      <c r="A45" s="39" t="s">
        <v>63</v>
      </c>
      <c r="B45" s="37" t="s">
        <v>64</v>
      </c>
      <c r="C45" s="36">
        <v>290600</v>
      </c>
      <c r="D45" s="36">
        <v>396695.33</v>
      </c>
      <c r="E45" s="34">
        <f t="shared" si="0"/>
        <v>136.50906056434962</v>
      </c>
      <c r="F45" s="7"/>
    </row>
    <row r="46" spans="1:6" ht="50.25" customHeight="1" thickBot="1" x14ac:dyDescent="0.3">
      <c r="A46" s="39" t="s">
        <v>65</v>
      </c>
      <c r="B46" s="37" t="s">
        <v>66</v>
      </c>
      <c r="C46" s="36">
        <v>422000</v>
      </c>
      <c r="D46" s="36">
        <v>181218.16</v>
      </c>
      <c r="E46" s="34">
        <f t="shared" si="0"/>
        <v>42.942691943127961</v>
      </c>
      <c r="F46" s="7"/>
    </row>
    <row r="47" spans="1:6" ht="94.5" customHeight="1" thickBot="1" x14ac:dyDescent="0.3">
      <c r="A47" s="39" t="s">
        <v>67</v>
      </c>
      <c r="B47" s="37" t="s">
        <v>68</v>
      </c>
      <c r="C47" s="36">
        <v>422000</v>
      </c>
      <c r="D47" s="36">
        <v>181218.16</v>
      </c>
      <c r="E47" s="34">
        <f t="shared" si="0"/>
        <v>42.942691943127961</v>
      </c>
      <c r="F47" s="7"/>
    </row>
    <row r="48" spans="1:6" ht="103.5" customHeight="1" thickBot="1" x14ac:dyDescent="0.3">
      <c r="A48" s="39" t="s">
        <v>69</v>
      </c>
      <c r="B48" s="37" t="s">
        <v>70</v>
      </c>
      <c r="C48" s="36">
        <v>422000</v>
      </c>
      <c r="D48" s="36">
        <v>181218.16</v>
      </c>
      <c r="E48" s="34">
        <f t="shared" si="0"/>
        <v>42.942691943127961</v>
      </c>
      <c r="F48" s="7"/>
    </row>
    <row r="49" spans="1:6" ht="78.75" customHeight="1" thickBot="1" x14ac:dyDescent="0.3">
      <c r="A49" s="39" t="s">
        <v>71</v>
      </c>
      <c r="B49" s="37" t="s">
        <v>72</v>
      </c>
      <c r="C49" s="36">
        <v>422000</v>
      </c>
      <c r="D49" s="36">
        <v>181218.16</v>
      </c>
      <c r="E49" s="34">
        <f t="shared" si="0"/>
        <v>42.942691943127961</v>
      </c>
      <c r="F49" s="7"/>
    </row>
    <row r="50" spans="1:6" ht="32.25" thickBot="1" x14ac:dyDescent="0.3">
      <c r="A50" s="39" t="s">
        <v>73</v>
      </c>
      <c r="B50" s="37" t="s">
        <v>74</v>
      </c>
      <c r="C50" s="36" t="s">
        <v>21</v>
      </c>
      <c r="D50" s="36">
        <v>1020172.52</v>
      </c>
      <c r="E50" s="34">
        <v>0</v>
      </c>
      <c r="F50" s="7"/>
    </row>
    <row r="51" spans="1:6" ht="16.5" thickBot="1" x14ac:dyDescent="0.3">
      <c r="A51" s="39" t="s">
        <v>75</v>
      </c>
      <c r="B51" s="37" t="s">
        <v>76</v>
      </c>
      <c r="C51" s="36" t="s">
        <v>21</v>
      </c>
      <c r="D51" s="36">
        <v>1020172.52</v>
      </c>
      <c r="E51" s="34">
        <v>0</v>
      </c>
      <c r="F51" s="7"/>
    </row>
    <row r="52" spans="1:6" ht="21.75" customHeight="1" thickBot="1" x14ac:dyDescent="0.3">
      <c r="A52" s="39" t="s">
        <v>77</v>
      </c>
      <c r="B52" s="37" t="s">
        <v>78</v>
      </c>
      <c r="C52" s="36" t="s">
        <v>21</v>
      </c>
      <c r="D52" s="36">
        <v>1020172.52</v>
      </c>
      <c r="E52" s="34">
        <v>0</v>
      </c>
      <c r="F52" s="7"/>
    </row>
    <row r="53" spans="1:6" ht="32.25" thickBot="1" x14ac:dyDescent="0.3">
      <c r="A53" s="39" t="s">
        <v>79</v>
      </c>
      <c r="B53" s="37" t="s">
        <v>80</v>
      </c>
      <c r="C53" s="36" t="s">
        <v>21</v>
      </c>
      <c r="D53" s="36">
        <v>1020172.52</v>
      </c>
      <c r="E53" s="34">
        <v>0</v>
      </c>
      <c r="F53" s="7"/>
    </row>
    <row r="54" spans="1:6" ht="16.5" thickBot="1" x14ac:dyDescent="0.3">
      <c r="A54" s="39" t="s">
        <v>81</v>
      </c>
      <c r="B54" s="37" t="s">
        <v>82</v>
      </c>
      <c r="C54" s="36">
        <v>5171194.5299999993</v>
      </c>
      <c r="D54" s="36">
        <v>368673.58999999997</v>
      </c>
      <c r="E54" s="34">
        <f t="shared" si="0"/>
        <v>7.1293699716997505</v>
      </c>
      <c r="F54" s="7"/>
    </row>
    <row r="55" spans="1:6" ht="48" thickBot="1" x14ac:dyDescent="0.3">
      <c r="A55" s="39" t="s">
        <v>83</v>
      </c>
      <c r="B55" s="37" t="s">
        <v>84</v>
      </c>
      <c r="C55" s="36">
        <v>5171194.5299999993</v>
      </c>
      <c r="D55" s="36">
        <v>368673.58999999997</v>
      </c>
      <c r="E55" s="34">
        <f t="shared" si="0"/>
        <v>7.1293699716997505</v>
      </c>
      <c r="F55" s="7"/>
    </row>
    <row r="56" spans="1:6" ht="32.25" thickBot="1" x14ac:dyDescent="0.3">
      <c r="A56" s="39" t="s">
        <v>85</v>
      </c>
      <c r="B56" s="37" t="s">
        <v>86</v>
      </c>
      <c r="C56" s="36">
        <v>1326800</v>
      </c>
      <c r="D56" s="36">
        <v>331700</v>
      </c>
      <c r="E56" s="34">
        <f t="shared" si="0"/>
        <v>25</v>
      </c>
      <c r="F56" s="7"/>
    </row>
    <row r="57" spans="1:6" ht="63.75" thickBot="1" x14ac:dyDescent="0.3">
      <c r="A57" s="39" t="s">
        <v>87</v>
      </c>
      <c r="B57" s="37" t="s">
        <v>88</v>
      </c>
      <c r="C57" s="36">
        <v>1326800</v>
      </c>
      <c r="D57" s="36">
        <v>331700</v>
      </c>
      <c r="E57" s="34">
        <f t="shared" si="0"/>
        <v>25</v>
      </c>
      <c r="F57" s="7"/>
    </row>
    <row r="58" spans="1:6" ht="48" thickBot="1" x14ac:dyDescent="0.3">
      <c r="A58" s="39" t="s">
        <v>89</v>
      </c>
      <c r="B58" s="37" t="s">
        <v>90</v>
      </c>
      <c r="C58" s="36">
        <v>1326800</v>
      </c>
      <c r="D58" s="36">
        <v>331700</v>
      </c>
      <c r="E58" s="34">
        <f t="shared" si="0"/>
        <v>25</v>
      </c>
      <c r="F58" s="7"/>
    </row>
    <row r="59" spans="1:6" ht="48" thickBot="1" x14ac:dyDescent="0.3">
      <c r="A59" s="39" t="s">
        <v>91</v>
      </c>
      <c r="B59" s="37" t="s">
        <v>92</v>
      </c>
      <c r="C59" s="36">
        <v>3551594.53</v>
      </c>
      <c r="D59" s="36" t="s">
        <v>21</v>
      </c>
      <c r="E59" s="34">
        <v>0</v>
      </c>
      <c r="F59" s="7"/>
    </row>
    <row r="60" spans="1:6" ht="32.25" thickBot="1" x14ac:dyDescent="0.3">
      <c r="A60" s="39" t="s">
        <v>93</v>
      </c>
      <c r="B60" s="37" t="s">
        <v>94</v>
      </c>
      <c r="C60" s="36">
        <v>3551594.53</v>
      </c>
      <c r="D60" s="36" t="s">
        <v>21</v>
      </c>
      <c r="E60" s="34">
        <v>0</v>
      </c>
      <c r="F60" s="7"/>
    </row>
    <row r="61" spans="1:6" ht="48" thickBot="1" x14ac:dyDescent="0.3">
      <c r="A61" s="39" t="s">
        <v>95</v>
      </c>
      <c r="B61" s="37" t="s">
        <v>96</v>
      </c>
      <c r="C61" s="36">
        <v>3551594.53</v>
      </c>
      <c r="D61" s="36" t="s">
        <v>21</v>
      </c>
      <c r="E61" s="34">
        <v>0</v>
      </c>
      <c r="F61" s="7"/>
    </row>
    <row r="62" spans="1:6" ht="32.25" thickBot="1" x14ac:dyDescent="0.3">
      <c r="A62" s="39" t="s">
        <v>97</v>
      </c>
      <c r="B62" s="37" t="s">
        <v>98</v>
      </c>
      <c r="C62" s="36">
        <v>292800</v>
      </c>
      <c r="D62" s="36">
        <v>36973.589999999997</v>
      </c>
      <c r="E62" s="34">
        <f t="shared" si="0"/>
        <v>12.627592213114752</v>
      </c>
      <c r="F62" s="7"/>
    </row>
    <row r="63" spans="1:6" ht="48" thickBot="1" x14ac:dyDescent="0.3">
      <c r="A63" s="39" t="s">
        <v>99</v>
      </c>
      <c r="B63" s="37" t="s">
        <v>100</v>
      </c>
      <c r="C63" s="36">
        <v>292800</v>
      </c>
      <c r="D63" s="36">
        <v>36973.589999999997</v>
      </c>
      <c r="E63" s="34">
        <f t="shared" si="0"/>
        <v>12.627592213114752</v>
      </c>
      <c r="F63" s="7"/>
    </row>
    <row r="64" spans="1:6" ht="63" x14ac:dyDescent="0.25">
      <c r="A64" s="39" t="s">
        <v>101</v>
      </c>
      <c r="B64" s="37" t="s">
        <v>102</v>
      </c>
      <c r="C64" s="36">
        <v>292800</v>
      </c>
      <c r="D64" s="36">
        <v>36973.589999999997</v>
      </c>
      <c r="E64" s="34">
        <f t="shared" si="0"/>
        <v>12.627592213114752</v>
      </c>
      <c r="F64" s="7"/>
    </row>
    <row r="65" spans="1:6" ht="15" customHeight="1" x14ac:dyDescent="0.25">
      <c r="A65" s="4"/>
      <c r="B65" s="4"/>
      <c r="C65" s="4"/>
      <c r="D65" s="4"/>
      <c r="E65" s="4"/>
      <c r="F65" s="4"/>
    </row>
  </sheetData>
  <mergeCells count="14">
    <mergeCell ref="B11:C11"/>
    <mergeCell ref="A9:D9"/>
    <mergeCell ref="B8:C8"/>
    <mergeCell ref="A13:E13"/>
    <mergeCell ref="A14:A16"/>
    <mergeCell ref="B14:B16"/>
    <mergeCell ref="C14:C16"/>
    <mergeCell ref="D14:D16"/>
    <mergeCell ref="E14:E16"/>
    <mergeCell ref="D2:F2"/>
    <mergeCell ref="D3:F3"/>
    <mergeCell ref="D4:F4"/>
    <mergeCell ref="D5:F5"/>
    <mergeCell ref="D6:F6"/>
  </mergeCells>
  <pageMargins left="0.39374999999999999" right="0.39374999999999999" top="0.39374999999999999" bottom="0.39374999999999999" header="0.51180550000000002" footer="0.51180550000000002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zoomScaleNormal="100" zoomScaleSheetLayoutView="100" workbookViewId="0">
      <selection sqref="A1:E117"/>
    </sheetView>
  </sheetViews>
  <sheetFormatPr defaultRowHeight="15" x14ac:dyDescent="0.25"/>
  <cols>
    <col min="1" max="1" width="38" style="1" customWidth="1"/>
    <col min="2" max="2" width="22.28515625" style="1" customWidth="1"/>
    <col min="3" max="3" width="11.5703125" style="1" customWidth="1"/>
    <col min="4" max="4" width="12.28515625" style="1" customWidth="1"/>
    <col min="5" max="5" width="14.85546875" style="1" customWidth="1"/>
    <col min="6" max="6" width="9.140625" style="1" hidden="1"/>
    <col min="7" max="16384" width="9.140625" style="1"/>
  </cols>
  <sheetData>
    <row r="1" spans="1:6" ht="14.1" customHeight="1" x14ac:dyDescent="0.25">
      <c r="A1" s="40" t="s">
        <v>103</v>
      </c>
      <c r="B1" s="41"/>
      <c r="C1" s="41"/>
      <c r="D1" s="41"/>
      <c r="E1" s="43"/>
      <c r="F1" s="2"/>
    </row>
    <row r="2" spans="1:6" ht="14.1" customHeight="1" x14ac:dyDescent="0.25">
      <c r="A2" s="42"/>
      <c r="B2" s="42"/>
      <c r="C2" s="42"/>
      <c r="D2" s="42"/>
      <c r="E2" s="42"/>
      <c r="F2" s="2"/>
    </row>
    <row r="3" spans="1:6" ht="12" customHeight="1" x14ac:dyDescent="0.25">
      <c r="A3" s="17" t="s">
        <v>2</v>
      </c>
      <c r="B3" s="17" t="s">
        <v>104</v>
      </c>
      <c r="C3" s="18" t="s">
        <v>4</v>
      </c>
      <c r="D3" s="18" t="s">
        <v>5</v>
      </c>
      <c r="E3" s="17" t="s">
        <v>299</v>
      </c>
      <c r="F3" s="8"/>
    </row>
    <row r="4" spans="1:6" ht="12" customHeight="1" x14ac:dyDescent="0.25">
      <c r="A4" s="19"/>
      <c r="B4" s="19"/>
      <c r="C4" s="20"/>
      <c r="D4" s="20"/>
      <c r="E4" s="19"/>
      <c r="F4" s="8"/>
    </row>
    <row r="5" spans="1:6" ht="11.1" customHeight="1" x14ac:dyDescent="0.25">
      <c r="A5" s="19"/>
      <c r="B5" s="19"/>
      <c r="C5" s="20"/>
      <c r="D5" s="20"/>
      <c r="E5" s="19"/>
      <c r="F5" s="8"/>
    </row>
    <row r="6" spans="1:6" ht="12" customHeight="1" thickBot="1" x14ac:dyDescent="0.3">
      <c r="A6" s="21">
        <v>1</v>
      </c>
      <c r="B6" s="44">
        <v>2</v>
      </c>
      <c r="C6" s="45" t="s">
        <v>300</v>
      </c>
      <c r="D6" s="45" t="s">
        <v>7</v>
      </c>
      <c r="E6" s="45" t="s">
        <v>8</v>
      </c>
      <c r="F6" s="9"/>
    </row>
    <row r="7" spans="1:6" ht="16.5" customHeight="1" thickBot="1" x14ac:dyDescent="0.3">
      <c r="A7" s="22" t="s">
        <v>105</v>
      </c>
      <c r="B7" s="23" t="s">
        <v>10</v>
      </c>
      <c r="C7" s="70">
        <v>19489134.530000001</v>
      </c>
      <c r="D7" s="70">
        <v>4346681.09</v>
      </c>
      <c r="E7" s="46">
        <f>D7/C7*100</f>
        <v>22.303099623582924</v>
      </c>
      <c r="F7" s="10"/>
    </row>
    <row r="8" spans="1:6" ht="15.75" thickBot="1" x14ac:dyDescent="0.3">
      <c r="A8" s="47" t="s">
        <v>106</v>
      </c>
      <c r="B8" s="48" t="s">
        <v>107</v>
      </c>
      <c r="C8" s="73">
        <v>5011895.5</v>
      </c>
      <c r="D8" s="73">
        <v>1149930.55</v>
      </c>
      <c r="E8" s="46">
        <f t="shared" ref="E8:E65" si="0">D8/C8*100</f>
        <v>22.944024870430759</v>
      </c>
      <c r="F8" s="11"/>
    </row>
    <row r="9" spans="1:6" ht="30.75" thickBot="1" x14ac:dyDescent="0.3">
      <c r="A9" s="47" t="s">
        <v>108</v>
      </c>
      <c r="B9" s="48" t="s">
        <v>109</v>
      </c>
      <c r="C9" s="73">
        <v>635381.99</v>
      </c>
      <c r="D9" s="73">
        <v>105759.5</v>
      </c>
      <c r="E9" s="46">
        <f t="shared" si="0"/>
        <v>16.645026403722902</v>
      </c>
      <c r="F9" s="11"/>
    </row>
    <row r="10" spans="1:6" ht="48" customHeight="1" thickBot="1" x14ac:dyDescent="0.3">
      <c r="A10" s="47" t="s">
        <v>110</v>
      </c>
      <c r="B10" s="48" t="s">
        <v>111</v>
      </c>
      <c r="C10" s="73">
        <v>635381.99</v>
      </c>
      <c r="D10" s="73">
        <v>105759.5</v>
      </c>
      <c r="E10" s="46">
        <f t="shared" si="0"/>
        <v>16.645026403722902</v>
      </c>
      <c r="F10" s="11"/>
    </row>
    <row r="11" spans="1:6" ht="20.25" customHeight="1" thickBot="1" x14ac:dyDescent="0.3">
      <c r="A11" s="47" t="s">
        <v>112</v>
      </c>
      <c r="B11" s="48" t="s">
        <v>113</v>
      </c>
      <c r="C11" s="73">
        <v>635381.99</v>
      </c>
      <c r="D11" s="73">
        <v>105759.5</v>
      </c>
      <c r="E11" s="46">
        <f t="shared" si="0"/>
        <v>16.645026403722902</v>
      </c>
      <c r="F11" s="11"/>
    </row>
    <row r="12" spans="1:6" ht="15.75" thickBot="1" x14ac:dyDescent="0.3">
      <c r="A12" s="47" t="s">
        <v>114</v>
      </c>
      <c r="B12" s="48" t="s">
        <v>115</v>
      </c>
      <c r="C12" s="73">
        <v>488004.6</v>
      </c>
      <c r="D12" s="73">
        <v>83548</v>
      </c>
      <c r="E12" s="46">
        <f t="shared" si="0"/>
        <v>17.120330423114865</v>
      </c>
      <c r="F12" s="11"/>
    </row>
    <row r="13" spans="1:6" ht="28.5" customHeight="1" thickBot="1" x14ac:dyDescent="0.3">
      <c r="A13" s="47" t="s">
        <v>116</v>
      </c>
      <c r="B13" s="48" t="s">
        <v>117</v>
      </c>
      <c r="C13" s="73">
        <v>147377.39000000001</v>
      </c>
      <c r="D13" s="73">
        <v>22211.5</v>
      </c>
      <c r="E13" s="46">
        <f t="shared" si="0"/>
        <v>15.071172043418599</v>
      </c>
      <c r="F13" s="11"/>
    </row>
    <row r="14" spans="1:6" ht="45.75" thickBot="1" x14ac:dyDescent="0.3">
      <c r="A14" s="47" t="s">
        <v>118</v>
      </c>
      <c r="B14" s="48" t="s">
        <v>119</v>
      </c>
      <c r="C14" s="73">
        <v>3672895.48</v>
      </c>
      <c r="D14" s="73">
        <v>617386.93000000005</v>
      </c>
      <c r="E14" s="46">
        <f t="shared" si="0"/>
        <v>16.809270325329269</v>
      </c>
      <c r="F14" s="11"/>
    </row>
    <row r="15" spans="1:6" ht="44.25" customHeight="1" thickBot="1" x14ac:dyDescent="0.3">
      <c r="A15" s="47" t="s">
        <v>110</v>
      </c>
      <c r="B15" s="48" t="s">
        <v>120</v>
      </c>
      <c r="C15" s="73">
        <v>2546585.48</v>
      </c>
      <c r="D15" s="73">
        <v>400950.88</v>
      </c>
      <c r="E15" s="46">
        <f t="shared" si="0"/>
        <v>15.744646435351545</v>
      </c>
      <c r="F15" s="11"/>
    </row>
    <row r="16" spans="1:6" ht="13.5" customHeight="1" thickBot="1" x14ac:dyDescent="0.3">
      <c r="A16" s="47" t="s">
        <v>112</v>
      </c>
      <c r="B16" s="48" t="s">
        <v>121</v>
      </c>
      <c r="C16" s="73">
        <v>2546585.48</v>
      </c>
      <c r="D16" s="73">
        <v>400950.88</v>
      </c>
      <c r="E16" s="46">
        <f t="shared" si="0"/>
        <v>15.744646435351545</v>
      </c>
      <c r="F16" s="11"/>
    </row>
    <row r="17" spans="1:6" ht="15.75" thickBot="1" x14ac:dyDescent="0.3">
      <c r="A17" s="47" t="s">
        <v>114</v>
      </c>
      <c r="B17" s="48" t="s">
        <v>122</v>
      </c>
      <c r="C17" s="73">
        <v>1932861.35</v>
      </c>
      <c r="D17" s="73">
        <v>322189.2</v>
      </c>
      <c r="E17" s="46">
        <f t="shared" si="0"/>
        <v>16.669028019004053</v>
      </c>
      <c r="F17" s="11"/>
    </row>
    <row r="18" spans="1:6" ht="30.75" thickBot="1" x14ac:dyDescent="0.3">
      <c r="A18" s="47" t="s">
        <v>123</v>
      </c>
      <c r="B18" s="48" t="s">
        <v>124</v>
      </c>
      <c r="C18" s="73">
        <v>30000</v>
      </c>
      <c r="D18" s="73">
        <v>4800</v>
      </c>
      <c r="E18" s="46">
        <f t="shared" si="0"/>
        <v>16</v>
      </c>
      <c r="F18" s="11"/>
    </row>
    <row r="19" spans="1:6" ht="31.5" customHeight="1" thickBot="1" x14ac:dyDescent="0.3">
      <c r="A19" s="47" t="s">
        <v>116</v>
      </c>
      <c r="B19" s="48" t="s">
        <v>125</v>
      </c>
      <c r="C19" s="73">
        <v>583724.13</v>
      </c>
      <c r="D19" s="73">
        <v>73961.679999999993</v>
      </c>
      <c r="E19" s="46">
        <f t="shared" si="0"/>
        <v>12.670656599376832</v>
      </c>
      <c r="F19" s="11"/>
    </row>
    <row r="20" spans="1:6" ht="30.75" thickBot="1" x14ac:dyDescent="0.3">
      <c r="A20" s="47" t="s">
        <v>126</v>
      </c>
      <c r="B20" s="48" t="s">
        <v>127</v>
      </c>
      <c r="C20" s="73">
        <v>1107310</v>
      </c>
      <c r="D20" s="73">
        <v>197436.05</v>
      </c>
      <c r="E20" s="46">
        <f t="shared" si="0"/>
        <v>17.830241757050867</v>
      </c>
      <c r="F20" s="11"/>
    </row>
    <row r="21" spans="1:6" ht="30.75" thickBot="1" x14ac:dyDescent="0.3">
      <c r="A21" s="47" t="s">
        <v>128</v>
      </c>
      <c r="B21" s="48" t="s">
        <v>129</v>
      </c>
      <c r="C21" s="73">
        <v>1107310</v>
      </c>
      <c r="D21" s="73">
        <v>197436.05</v>
      </c>
      <c r="E21" s="46">
        <f t="shared" si="0"/>
        <v>17.830241757050867</v>
      </c>
      <c r="F21" s="11"/>
    </row>
    <row r="22" spans="1:6" ht="15.75" thickBot="1" x14ac:dyDescent="0.3">
      <c r="A22" s="47" t="s">
        <v>130</v>
      </c>
      <c r="B22" s="48" t="s">
        <v>131</v>
      </c>
      <c r="C22" s="73">
        <v>787310</v>
      </c>
      <c r="D22" s="73">
        <v>108257.85</v>
      </c>
      <c r="E22" s="46">
        <f t="shared" si="0"/>
        <v>13.750346115253203</v>
      </c>
      <c r="F22" s="11"/>
    </row>
    <row r="23" spans="1:6" ht="15.75" thickBot="1" x14ac:dyDescent="0.3">
      <c r="A23" s="47" t="s">
        <v>132</v>
      </c>
      <c r="B23" s="48" t="s">
        <v>133</v>
      </c>
      <c r="C23" s="73">
        <v>320000</v>
      </c>
      <c r="D23" s="73">
        <v>89178.2</v>
      </c>
      <c r="E23" s="46">
        <f t="shared" si="0"/>
        <v>27.868187499999998</v>
      </c>
      <c r="F23" s="11"/>
    </row>
    <row r="24" spans="1:6" ht="15.75" thickBot="1" x14ac:dyDescent="0.3">
      <c r="A24" s="47" t="s">
        <v>134</v>
      </c>
      <c r="B24" s="48" t="s">
        <v>135</v>
      </c>
      <c r="C24" s="73">
        <v>19000</v>
      </c>
      <c r="D24" s="73">
        <v>19000</v>
      </c>
      <c r="E24" s="46">
        <f t="shared" si="0"/>
        <v>100</v>
      </c>
      <c r="F24" s="11"/>
    </row>
    <row r="25" spans="1:6" ht="15.75" thickBot="1" x14ac:dyDescent="0.3">
      <c r="A25" s="47" t="s">
        <v>136</v>
      </c>
      <c r="B25" s="48" t="s">
        <v>137</v>
      </c>
      <c r="C25" s="73">
        <v>19000</v>
      </c>
      <c r="D25" s="73">
        <v>19000</v>
      </c>
      <c r="E25" s="46">
        <f t="shared" si="0"/>
        <v>100</v>
      </c>
      <c r="F25" s="11"/>
    </row>
    <row r="26" spans="1:6" ht="15.75" thickBot="1" x14ac:dyDescent="0.3">
      <c r="A26" s="47" t="s">
        <v>138</v>
      </c>
      <c r="B26" s="48" t="s">
        <v>139</v>
      </c>
      <c r="C26" s="73">
        <v>19000</v>
      </c>
      <c r="D26" s="73">
        <v>19000</v>
      </c>
      <c r="E26" s="46">
        <f t="shared" si="0"/>
        <v>100</v>
      </c>
      <c r="F26" s="11"/>
    </row>
    <row r="27" spans="1:6" ht="30.75" thickBot="1" x14ac:dyDescent="0.3">
      <c r="A27" s="47" t="s">
        <v>140</v>
      </c>
      <c r="B27" s="48" t="s">
        <v>141</v>
      </c>
      <c r="C27" s="73">
        <v>22787.43</v>
      </c>
      <c r="D27" s="73" t="s">
        <v>21</v>
      </c>
      <c r="E27" s="46">
        <v>0</v>
      </c>
      <c r="F27" s="11"/>
    </row>
    <row r="28" spans="1:6" ht="15.75" thickBot="1" x14ac:dyDescent="0.3">
      <c r="A28" s="47" t="s">
        <v>142</v>
      </c>
      <c r="B28" s="48" t="s">
        <v>143</v>
      </c>
      <c r="C28" s="73">
        <v>22787.43</v>
      </c>
      <c r="D28" s="73" t="s">
        <v>21</v>
      </c>
      <c r="E28" s="46">
        <v>0</v>
      </c>
      <c r="F28" s="11"/>
    </row>
    <row r="29" spans="1:6" ht="15.75" thickBot="1" x14ac:dyDescent="0.3">
      <c r="A29" s="47" t="s">
        <v>144</v>
      </c>
      <c r="B29" s="48" t="s">
        <v>145</v>
      </c>
      <c r="C29" s="73">
        <v>22787.43</v>
      </c>
      <c r="D29" s="73" t="s">
        <v>21</v>
      </c>
      <c r="E29" s="46">
        <v>0</v>
      </c>
      <c r="F29" s="11"/>
    </row>
    <row r="30" spans="1:6" ht="15.75" thickBot="1" x14ac:dyDescent="0.3">
      <c r="A30" s="47" t="s">
        <v>146</v>
      </c>
      <c r="B30" s="48" t="s">
        <v>147</v>
      </c>
      <c r="C30" s="73">
        <v>231000</v>
      </c>
      <c r="D30" s="73" t="s">
        <v>21</v>
      </c>
      <c r="E30" s="46">
        <v>0</v>
      </c>
      <c r="F30" s="11"/>
    </row>
    <row r="31" spans="1:6" ht="15.75" thickBot="1" x14ac:dyDescent="0.3">
      <c r="A31" s="47" t="s">
        <v>148</v>
      </c>
      <c r="B31" s="48" t="s">
        <v>149</v>
      </c>
      <c r="C31" s="73">
        <v>231000</v>
      </c>
      <c r="D31" s="73" t="s">
        <v>21</v>
      </c>
      <c r="E31" s="46">
        <v>0</v>
      </c>
      <c r="F31" s="11"/>
    </row>
    <row r="32" spans="1:6" ht="15.75" thickBot="1" x14ac:dyDescent="0.3">
      <c r="A32" s="47" t="s">
        <v>134</v>
      </c>
      <c r="B32" s="48" t="s">
        <v>150</v>
      </c>
      <c r="C32" s="73">
        <v>231000</v>
      </c>
      <c r="D32" s="73" t="s">
        <v>21</v>
      </c>
      <c r="E32" s="46">
        <v>0</v>
      </c>
      <c r="F32" s="11"/>
    </row>
    <row r="33" spans="1:6" ht="15.75" thickBot="1" x14ac:dyDescent="0.3">
      <c r="A33" s="47" t="s">
        <v>151</v>
      </c>
      <c r="B33" s="48" t="s">
        <v>152</v>
      </c>
      <c r="C33" s="73">
        <v>231000</v>
      </c>
      <c r="D33" s="73" t="s">
        <v>21</v>
      </c>
      <c r="E33" s="46">
        <v>0</v>
      </c>
      <c r="F33" s="11"/>
    </row>
    <row r="34" spans="1:6" ht="15.75" thickBot="1" x14ac:dyDescent="0.3">
      <c r="A34" s="47" t="s">
        <v>153</v>
      </c>
      <c r="B34" s="48" t="s">
        <v>154</v>
      </c>
      <c r="C34" s="73">
        <v>449830.6</v>
      </c>
      <c r="D34" s="73">
        <v>426784.12</v>
      </c>
      <c r="E34" s="46">
        <f t="shared" si="0"/>
        <v>94.876631336329723</v>
      </c>
      <c r="F34" s="11"/>
    </row>
    <row r="35" spans="1:6" ht="30.75" thickBot="1" x14ac:dyDescent="0.3">
      <c r="A35" s="47" t="s">
        <v>155</v>
      </c>
      <c r="B35" s="48" t="s">
        <v>156</v>
      </c>
      <c r="C35" s="73">
        <v>439140.6</v>
      </c>
      <c r="D35" s="73">
        <v>421094.12</v>
      </c>
      <c r="E35" s="46">
        <f t="shared" si="0"/>
        <v>95.890500673360663</v>
      </c>
      <c r="F35" s="11"/>
    </row>
    <row r="36" spans="1:6" ht="15.75" thickBot="1" x14ac:dyDescent="0.3">
      <c r="A36" s="47" t="s">
        <v>134</v>
      </c>
      <c r="B36" s="48" t="s">
        <v>157</v>
      </c>
      <c r="C36" s="73">
        <v>439140.6</v>
      </c>
      <c r="D36" s="73">
        <v>421094.12</v>
      </c>
      <c r="E36" s="46">
        <f t="shared" si="0"/>
        <v>95.890500673360663</v>
      </c>
      <c r="F36" s="11"/>
    </row>
    <row r="37" spans="1:6" ht="15.75" thickBot="1" x14ac:dyDescent="0.3">
      <c r="A37" s="47" t="s">
        <v>158</v>
      </c>
      <c r="B37" s="48" t="s">
        <v>159</v>
      </c>
      <c r="C37" s="73">
        <v>424140.6</v>
      </c>
      <c r="D37" s="73">
        <v>419313.12</v>
      </c>
      <c r="E37" s="46">
        <f t="shared" si="0"/>
        <v>98.861820820737279</v>
      </c>
      <c r="F37" s="11"/>
    </row>
    <row r="38" spans="1:6" ht="30.75" thickBot="1" x14ac:dyDescent="0.3">
      <c r="A38" s="47" t="s">
        <v>160</v>
      </c>
      <c r="B38" s="48" t="s">
        <v>161</v>
      </c>
      <c r="C38" s="73">
        <v>424140.6</v>
      </c>
      <c r="D38" s="73">
        <v>419313.12</v>
      </c>
      <c r="E38" s="46">
        <f t="shared" si="0"/>
        <v>98.861820820737279</v>
      </c>
      <c r="F38" s="11"/>
    </row>
    <row r="39" spans="1:6" ht="15.75" thickBot="1" x14ac:dyDescent="0.3">
      <c r="A39" s="47" t="s">
        <v>136</v>
      </c>
      <c r="B39" s="48" t="s">
        <v>162</v>
      </c>
      <c r="C39" s="73">
        <v>15000</v>
      </c>
      <c r="D39" s="73">
        <v>1781</v>
      </c>
      <c r="E39" s="46">
        <f t="shared" si="0"/>
        <v>11.873333333333333</v>
      </c>
      <c r="F39" s="11"/>
    </row>
    <row r="40" spans="1:6" ht="15.75" thickBot="1" x14ac:dyDescent="0.3">
      <c r="A40" s="47" t="s">
        <v>163</v>
      </c>
      <c r="B40" s="48" t="s">
        <v>164</v>
      </c>
      <c r="C40" s="73">
        <v>15000</v>
      </c>
      <c r="D40" s="73">
        <v>1781</v>
      </c>
      <c r="E40" s="46">
        <f t="shared" si="0"/>
        <v>11.873333333333333</v>
      </c>
      <c r="F40" s="11"/>
    </row>
    <row r="41" spans="1:6" ht="30.75" thickBot="1" x14ac:dyDescent="0.3">
      <c r="A41" s="47" t="s">
        <v>126</v>
      </c>
      <c r="B41" s="48" t="s">
        <v>165</v>
      </c>
      <c r="C41" s="73">
        <v>10690</v>
      </c>
      <c r="D41" s="73">
        <v>5690</v>
      </c>
      <c r="E41" s="46">
        <f t="shared" si="0"/>
        <v>53.227315247895227</v>
      </c>
      <c r="F41" s="11"/>
    </row>
    <row r="42" spans="1:6" ht="30.75" thickBot="1" x14ac:dyDescent="0.3">
      <c r="A42" s="47" t="s">
        <v>128</v>
      </c>
      <c r="B42" s="48" t="s">
        <v>166</v>
      </c>
      <c r="C42" s="73">
        <v>10690</v>
      </c>
      <c r="D42" s="73">
        <v>5690</v>
      </c>
      <c r="E42" s="46">
        <f t="shared" si="0"/>
        <v>53.227315247895227</v>
      </c>
      <c r="F42" s="11"/>
    </row>
    <row r="43" spans="1:6" ht="15.75" thickBot="1" x14ac:dyDescent="0.3">
      <c r="A43" s="47" t="s">
        <v>130</v>
      </c>
      <c r="B43" s="48" t="s">
        <v>167</v>
      </c>
      <c r="C43" s="73">
        <v>10690</v>
      </c>
      <c r="D43" s="73">
        <v>5690</v>
      </c>
      <c r="E43" s="46">
        <f t="shared" si="0"/>
        <v>53.227315247895227</v>
      </c>
      <c r="F43" s="11"/>
    </row>
    <row r="44" spans="1:6" ht="15.75" thickBot="1" x14ac:dyDescent="0.3">
      <c r="A44" s="47" t="s">
        <v>168</v>
      </c>
      <c r="B44" s="48" t="s">
        <v>169</v>
      </c>
      <c r="C44" s="73">
        <v>292800</v>
      </c>
      <c r="D44" s="73">
        <v>36973.589999999997</v>
      </c>
      <c r="E44" s="46">
        <f t="shared" si="0"/>
        <v>12.627592213114752</v>
      </c>
      <c r="F44" s="11"/>
    </row>
    <row r="45" spans="1:6" ht="15.75" thickBot="1" x14ac:dyDescent="0.3">
      <c r="A45" s="47" t="s">
        <v>170</v>
      </c>
      <c r="B45" s="48" t="s">
        <v>171</v>
      </c>
      <c r="C45" s="73">
        <v>292800</v>
      </c>
      <c r="D45" s="73">
        <v>36973.589999999997</v>
      </c>
      <c r="E45" s="46">
        <f t="shared" si="0"/>
        <v>12.627592213114752</v>
      </c>
      <c r="F45" s="11"/>
    </row>
    <row r="46" spans="1:6" ht="46.5" customHeight="1" thickBot="1" x14ac:dyDescent="0.3">
      <c r="A46" s="47" t="s">
        <v>110</v>
      </c>
      <c r="B46" s="48" t="s">
        <v>172</v>
      </c>
      <c r="C46" s="73">
        <v>220361</v>
      </c>
      <c r="D46" s="73">
        <v>36973.589999999997</v>
      </c>
      <c r="E46" s="46">
        <f t="shared" si="0"/>
        <v>16.778645041545463</v>
      </c>
      <c r="F46" s="11"/>
    </row>
    <row r="47" spans="1:6" ht="22.5" customHeight="1" thickBot="1" x14ac:dyDescent="0.3">
      <c r="A47" s="47" t="s">
        <v>112</v>
      </c>
      <c r="B47" s="48" t="s">
        <v>173</v>
      </c>
      <c r="C47" s="73">
        <v>220361</v>
      </c>
      <c r="D47" s="73">
        <v>36973.589999999997</v>
      </c>
      <c r="E47" s="46">
        <f t="shared" si="0"/>
        <v>16.778645041545463</v>
      </c>
      <c r="F47" s="11"/>
    </row>
    <row r="48" spans="1:6" ht="15.75" thickBot="1" x14ac:dyDescent="0.3">
      <c r="A48" s="47" t="s">
        <v>114</v>
      </c>
      <c r="B48" s="48" t="s">
        <v>174</v>
      </c>
      <c r="C48" s="73">
        <v>169248</v>
      </c>
      <c r="D48" s="73">
        <v>29836.36</v>
      </c>
      <c r="E48" s="46">
        <f t="shared" si="0"/>
        <v>17.628781433163169</v>
      </c>
      <c r="F48" s="11"/>
    </row>
    <row r="49" spans="1:6" ht="34.5" customHeight="1" thickBot="1" x14ac:dyDescent="0.3">
      <c r="A49" s="47" t="s">
        <v>116</v>
      </c>
      <c r="B49" s="48" t="s">
        <v>175</v>
      </c>
      <c r="C49" s="73">
        <v>51113</v>
      </c>
      <c r="D49" s="73">
        <v>7137.23</v>
      </c>
      <c r="E49" s="46">
        <f t="shared" si="0"/>
        <v>13.963629604992859</v>
      </c>
      <c r="F49" s="11"/>
    </row>
    <row r="50" spans="1:6" ht="30.75" thickBot="1" x14ac:dyDescent="0.3">
      <c r="A50" s="47" t="s">
        <v>126</v>
      </c>
      <c r="B50" s="48" t="s">
        <v>176</v>
      </c>
      <c r="C50" s="73">
        <v>72439</v>
      </c>
      <c r="D50" s="73" t="s">
        <v>21</v>
      </c>
      <c r="E50" s="46">
        <v>0</v>
      </c>
      <c r="F50" s="11"/>
    </row>
    <row r="51" spans="1:6" ht="30.75" thickBot="1" x14ac:dyDescent="0.3">
      <c r="A51" s="47" t="s">
        <v>128</v>
      </c>
      <c r="B51" s="48" t="s">
        <v>177</v>
      </c>
      <c r="C51" s="73">
        <v>72439</v>
      </c>
      <c r="D51" s="73" t="s">
        <v>21</v>
      </c>
      <c r="E51" s="46">
        <v>0</v>
      </c>
      <c r="F51" s="11"/>
    </row>
    <row r="52" spans="1:6" ht="15.75" thickBot="1" x14ac:dyDescent="0.3">
      <c r="A52" s="47" t="s">
        <v>130</v>
      </c>
      <c r="B52" s="48" t="s">
        <v>178</v>
      </c>
      <c r="C52" s="73">
        <v>72439</v>
      </c>
      <c r="D52" s="73" t="s">
        <v>21</v>
      </c>
      <c r="E52" s="46">
        <v>0</v>
      </c>
      <c r="F52" s="11"/>
    </row>
    <row r="53" spans="1:6" ht="15.75" thickBot="1" x14ac:dyDescent="0.3">
      <c r="A53" s="47" t="s">
        <v>179</v>
      </c>
      <c r="B53" s="48" t="s">
        <v>180</v>
      </c>
      <c r="C53" s="73">
        <v>1821740</v>
      </c>
      <c r="D53" s="73">
        <v>396767.24</v>
      </c>
      <c r="E53" s="46">
        <f t="shared" si="0"/>
        <v>21.779575570608319</v>
      </c>
      <c r="F53" s="11"/>
    </row>
    <row r="54" spans="1:6" ht="15.75" thickBot="1" x14ac:dyDescent="0.3">
      <c r="A54" s="47" t="s">
        <v>181</v>
      </c>
      <c r="B54" s="48" t="s">
        <v>182</v>
      </c>
      <c r="C54" s="73">
        <v>1531740</v>
      </c>
      <c r="D54" s="73">
        <v>396767.24</v>
      </c>
      <c r="E54" s="46">
        <f t="shared" si="0"/>
        <v>25.903040986068131</v>
      </c>
      <c r="F54" s="11"/>
    </row>
    <row r="55" spans="1:6" ht="30.75" thickBot="1" x14ac:dyDescent="0.3">
      <c r="A55" s="47" t="s">
        <v>183</v>
      </c>
      <c r="B55" s="48" t="s">
        <v>184</v>
      </c>
      <c r="C55" s="73">
        <v>1531740</v>
      </c>
      <c r="D55" s="73">
        <v>396767.24</v>
      </c>
      <c r="E55" s="46">
        <f t="shared" si="0"/>
        <v>25.903040986068131</v>
      </c>
      <c r="F55" s="11"/>
    </row>
    <row r="56" spans="1:6" ht="30.75" thickBot="1" x14ac:dyDescent="0.3">
      <c r="A56" s="47" t="s">
        <v>126</v>
      </c>
      <c r="B56" s="48" t="s">
        <v>185</v>
      </c>
      <c r="C56" s="73">
        <v>1531740</v>
      </c>
      <c r="D56" s="73">
        <v>396767.24</v>
      </c>
      <c r="E56" s="46">
        <f t="shared" si="0"/>
        <v>25.903040986068131</v>
      </c>
      <c r="F56" s="11"/>
    </row>
    <row r="57" spans="1:6" ht="30.75" thickBot="1" x14ac:dyDescent="0.3">
      <c r="A57" s="47" t="s">
        <v>128</v>
      </c>
      <c r="B57" s="48" t="s">
        <v>186</v>
      </c>
      <c r="C57" s="73">
        <v>1531740</v>
      </c>
      <c r="D57" s="73">
        <v>396767.24</v>
      </c>
      <c r="E57" s="46">
        <f t="shared" si="0"/>
        <v>25.903040986068131</v>
      </c>
      <c r="F57" s="11"/>
    </row>
    <row r="58" spans="1:6" ht="15.75" thickBot="1" x14ac:dyDescent="0.3">
      <c r="A58" s="47" t="s">
        <v>130</v>
      </c>
      <c r="B58" s="48" t="s">
        <v>187</v>
      </c>
      <c r="C58" s="73">
        <v>1531740</v>
      </c>
      <c r="D58" s="73">
        <v>396767.24</v>
      </c>
      <c r="E58" s="46">
        <f t="shared" si="0"/>
        <v>25.903040986068131</v>
      </c>
      <c r="F58" s="11"/>
    </row>
    <row r="59" spans="1:6" ht="15.75" thickBot="1" x14ac:dyDescent="0.3">
      <c r="A59" s="47" t="s">
        <v>188</v>
      </c>
      <c r="B59" s="48" t="s">
        <v>189</v>
      </c>
      <c r="C59" s="73">
        <v>290000</v>
      </c>
      <c r="D59" s="73" t="s">
        <v>21</v>
      </c>
      <c r="E59" s="46">
        <v>0</v>
      </c>
      <c r="F59" s="11"/>
    </row>
    <row r="60" spans="1:6" ht="15.75" thickBot="1" x14ac:dyDescent="0.3">
      <c r="A60" s="47" t="s">
        <v>190</v>
      </c>
      <c r="B60" s="48" t="s">
        <v>191</v>
      </c>
      <c r="C60" s="73">
        <v>290000</v>
      </c>
      <c r="D60" s="73" t="s">
        <v>21</v>
      </c>
      <c r="E60" s="46">
        <v>0</v>
      </c>
      <c r="F60" s="11"/>
    </row>
    <row r="61" spans="1:6" ht="30.75" thickBot="1" x14ac:dyDescent="0.3">
      <c r="A61" s="47" t="s">
        <v>126</v>
      </c>
      <c r="B61" s="48" t="s">
        <v>192</v>
      </c>
      <c r="C61" s="73">
        <v>290000</v>
      </c>
      <c r="D61" s="73" t="s">
        <v>21</v>
      </c>
      <c r="E61" s="46">
        <v>0</v>
      </c>
      <c r="F61" s="11"/>
    </row>
    <row r="62" spans="1:6" ht="30.75" thickBot="1" x14ac:dyDescent="0.3">
      <c r="A62" s="47" t="s">
        <v>128</v>
      </c>
      <c r="B62" s="48" t="s">
        <v>193</v>
      </c>
      <c r="C62" s="73">
        <v>290000</v>
      </c>
      <c r="D62" s="73" t="s">
        <v>21</v>
      </c>
      <c r="E62" s="46">
        <v>0</v>
      </c>
      <c r="F62" s="11"/>
    </row>
    <row r="63" spans="1:6" ht="45.75" thickBot="1" x14ac:dyDescent="0.3">
      <c r="A63" s="47" t="s">
        <v>194</v>
      </c>
      <c r="B63" s="48" t="s">
        <v>195</v>
      </c>
      <c r="C63" s="73">
        <v>290000</v>
      </c>
      <c r="D63" s="73" t="s">
        <v>21</v>
      </c>
      <c r="E63" s="46">
        <v>0</v>
      </c>
      <c r="F63" s="11"/>
    </row>
    <row r="64" spans="1:6" ht="15.75" thickBot="1" x14ac:dyDescent="0.3">
      <c r="A64" s="47" t="s">
        <v>196</v>
      </c>
      <c r="B64" s="48" t="s">
        <v>197</v>
      </c>
      <c r="C64" s="73">
        <v>9930099.0300000012</v>
      </c>
      <c r="D64" s="73">
        <v>1746191.2599999998</v>
      </c>
      <c r="E64" s="46">
        <f t="shared" si="0"/>
        <v>17.58483228338962</v>
      </c>
      <c r="F64" s="11"/>
    </row>
    <row r="65" spans="1:6" ht="15.75" thickBot="1" x14ac:dyDescent="0.3">
      <c r="A65" s="47" t="s">
        <v>198</v>
      </c>
      <c r="B65" s="48" t="s">
        <v>199</v>
      </c>
      <c r="C65" s="73">
        <v>682000</v>
      </c>
      <c r="D65" s="73">
        <v>96523.199999999997</v>
      </c>
      <c r="E65" s="46">
        <f t="shared" si="0"/>
        <v>14.152961876832846</v>
      </c>
      <c r="F65" s="11"/>
    </row>
    <row r="66" spans="1:6" ht="30.75" thickBot="1" x14ac:dyDescent="0.3">
      <c r="A66" s="47" t="s">
        <v>200</v>
      </c>
      <c r="B66" s="48" t="s">
        <v>201</v>
      </c>
      <c r="C66" s="73">
        <v>650000</v>
      </c>
      <c r="D66" s="73">
        <v>95980.2</v>
      </c>
      <c r="E66" s="46">
        <f t="shared" ref="E66:E116" si="1">D66/C66*100</f>
        <v>14.766184615384613</v>
      </c>
      <c r="F66" s="11"/>
    </row>
    <row r="67" spans="1:6" ht="30.75" thickBot="1" x14ac:dyDescent="0.3">
      <c r="A67" s="47" t="s">
        <v>126</v>
      </c>
      <c r="B67" s="48" t="s">
        <v>202</v>
      </c>
      <c r="C67" s="73">
        <v>650000</v>
      </c>
      <c r="D67" s="73">
        <v>95980.2</v>
      </c>
      <c r="E67" s="46">
        <f t="shared" si="1"/>
        <v>14.766184615384613</v>
      </c>
      <c r="F67" s="11"/>
    </row>
    <row r="68" spans="1:6" ht="30.75" thickBot="1" x14ac:dyDescent="0.3">
      <c r="A68" s="47" t="s">
        <v>128</v>
      </c>
      <c r="B68" s="48" t="s">
        <v>203</v>
      </c>
      <c r="C68" s="73">
        <v>650000</v>
      </c>
      <c r="D68" s="73">
        <v>95980.2</v>
      </c>
      <c r="E68" s="46">
        <f t="shared" si="1"/>
        <v>14.766184615384613</v>
      </c>
      <c r="F68" s="11"/>
    </row>
    <row r="69" spans="1:6" ht="15.75" thickBot="1" x14ac:dyDescent="0.3">
      <c r="A69" s="47" t="s">
        <v>130</v>
      </c>
      <c r="B69" s="48" t="s">
        <v>204</v>
      </c>
      <c r="C69" s="73">
        <v>650000</v>
      </c>
      <c r="D69" s="73">
        <v>95980.2</v>
      </c>
      <c r="E69" s="46">
        <f t="shared" si="1"/>
        <v>14.766184615384613</v>
      </c>
      <c r="F69" s="11"/>
    </row>
    <row r="70" spans="1:6" ht="30.75" thickBot="1" x14ac:dyDescent="0.3">
      <c r="A70" s="47" t="s">
        <v>205</v>
      </c>
      <c r="B70" s="48" t="s">
        <v>206</v>
      </c>
      <c r="C70" s="73">
        <v>32000</v>
      </c>
      <c r="D70" s="73">
        <v>543</v>
      </c>
      <c r="E70" s="46">
        <f t="shared" si="1"/>
        <v>1.6968750000000001</v>
      </c>
      <c r="F70" s="11"/>
    </row>
    <row r="71" spans="1:6" ht="30.75" thickBot="1" x14ac:dyDescent="0.3">
      <c r="A71" s="47" t="s">
        <v>126</v>
      </c>
      <c r="B71" s="48" t="s">
        <v>207</v>
      </c>
      <c r="C71" s="73">
        <v>32000</v>
      </c>
      <c r="D71" s="73">
        <v>543</v>
      </c>
      <c r="E71" s="46">
        <f t="shared" si="1"/>
        <v>1.6968750000000001</v>
      </c>
      <c r="F71" s="11"/>
    </row>
    <row r="72" spans="1:6" ht="30.75" thickBot="1" x14ac:dyDescent="0.3">
      <c r="A72" s="47" t="s">
        <v>128</v>
      </c>
      <c r="B72" s="48" t="s">
        <v>208</v>
      </c>
      <c r="C72" s="73">
        <v>32000</v>
      </c>
      <c r="D72" s="73">
        <v>543</v>
      </c>
      <c r="E72" s="46">
        <f t="shared" si="1"/>
        <v>1.6968750000000001</v>
      </c>
      <c r="F72" s="11"/>
    </row>
    <row r="73" spans="1:6" ht="15.75" thickBot="1" x14ac:dyDescent="0.3">
      <c r="A73" s="47" t="s">
        <v>130</v>
      </c>
      <c r="B73" s="48" t="s">
        <v>209</v>
      </c>
      <c r="C73" s="73">
        <v>32000</v>
      </c>
      <c r="D73" s="73">
        <v>543</v>
      </c>
      <c r="E73" s="46">
        <f t="shared" si="1"/>
        <v>1.6968750000000001</v>
      </c>
      <c r="F73" s="11"/>
    </row>
    <row r="74" spans="1:6" ht="15.75" thickBot="1" x14ac:dyDescent="0.3">
      <c r="A74" s="47" t="s">
        <v>210</v>
      </c>
      <c r="B74" s="48" t="s">
        <v>211</v>
      </c>
      <c r="C74" s="73">
        <v>1525859.4</v>
      </c>
      <c r="D74" s="73">
        <v>1075859.3999999999</v>
      </c>
      <c r="E74" s="46">
        <f t="shared" si="1"/>
        <v>70.508422991004281</v>
      </c>
      <c r="F74" s="11"/>
    </row>
    <row r="75" spans="1:6" ht="30.75" thickBot="1" x14ac:dyDescent="0.3">
      <c r="A75" s="47" t="s">
        <v>205</v>
      </c>
      <c r="B75" s="48" t="s">
        <v>212</v>
      </c>
      <c r="C75" s="73">
        <v>1525859.4</v>
      </c>
      <c r="D75" s="73">
        <v>1075859.3999999999</v>
      </c>
      <c r="E75" s="46">
        <f t="shared" si="1"/>
        <v>70.508422991004281</v>
      </c>
      <c r="F75" s="11"/>
    </row>
    <row r="76" spans="1:6" ht="30.75" thickBot="1" x14ac:dyDescent="0.3">
      <c r="A76" s="47" t="s">
        <v>126</v>
      </c>
      <c r="B76" s="48" t="s">
        <v>213</v>
      </c>
      <c r="C76" s="73">
        <v>1145859.3999999999</v>
      </c>
      <c r="D76" s="73">
        <v>1075859.3999999999</v>
      </c>
      <c r="E76" s="46">
        <f t="shared" si="1"/>
        <v>93.89104806401204</v>
      </c>
      <c r="F76" s="11"/>
    </row>
    <row r="77" spans="1:6" ht="30.75" thickBot="1" x14ac:dyDescent="0.3">
      <c r="A77" s="47" t="s">
        <v>128</v>
      </c>
      <c r="B77" s="48" t="s">
        <v>214</v>
      </c>
      <c r="C77" s="73">
        <v>1145859.3999999999</v>
      </c>
      <c r="D77" s="73">
        <v>1075859.3999999999</v>
      </c>
      <c r="E77" s="46">
        <f t="shared" si="1"/>
        <v>93.89104806401204</v>
      </c>
      <c r="F77" s="11"/>
    </row>
    <row r="78" spans="1:6" ht="15.75" thickBot="1" x14ac:dyDescent="0.3">
      <c r="A78" s="47" t="s">
        <v>130</v>
      </c>
      <c r="B78" s="48" t="s">
        <v>215</v>
      </c>
      <c r="C78" s="73">
        <v>70000</v>
      </c>
      <c r="D78" s="73" t="s">
        <v>21</v>
      </c>
      <c r="E78" s="46">
        <v>0</v>
      </c>
      <c r="F78" s="11"/>
    </row>
    <row r="79" spans="1:6" ht="15.75" thickBot="1" x14ac:dyDescent="0.3">
      <c r="A79" s="47" t="s">
        <v>132</v>
      </c>
      <c r="B79" s="48" t="s">
        <v>216</v>
      </c>
      <c r="C79" s="73">
        <v>1075859.3999999999</v>
      </c>
      <c r="D79" s="73">
        <v>1075859.3999999999</v>
      </c>
      <c r="E79" s="46">
        <f t="shared" si="1"/>
        <v>100</v>
      </c>
      <c r="F79" s="11"/>
    </row>
    <row r="80" spans="1:6" ht="15.75" thickBot="1" x14ac:dyDescent="0.3">
      <c r="A80" s="47" t="s">
        <v>134</v>
      </c>
      <c r="B80" s="48" t="s">
        <v>217</v>
      </c>
      <c r="C80" s="73">
        <v>380000</v>
      </c>
      <c r="D80" s="73" t="s">
        <v>21</v>
      </c>
      <c r="E80" s="46">
        <v>0</v>
      </c>
      <c r="F80" s="11"/>
    </row>
    <row r="81" spans="1:6" ht="45.75" thickBot="1" x14ac:dyDescent="0.3">
      <c r="A81" s="47" t="s">
        <v>218</v>
      </c>
      <c r="B81" s="48" t="s">
        <v>219</v>
      </c>
      <c r="C81" s="73">
        <v>380000</v>
      </c>
      <c r="D81" s="73" t="s">
        <v>21</v>
      </c>
      <c r="E81" s="46">
        <v>0</v>
      </c>
      <c r="F81" s="11"/>
    </row>
    <row r="82" spans="1:6" ht="45.75" thickBot="1" x14ac:dyDescent="0.3">
      <c r="A82" s="47" t="s">
        <v>220</v>
      </c>
      <c r="B82" s="48" t="s">
        <v>221</v>
      </c>
      <c r="C82" s="73">
        <v>380000</v>
      </c>
      <c r="D82" s="73" t="s">
        <v>21</v>
      </c>
      <c r="E82" s="46">
        <v>0</v>
      </c>
      <c r="F82" s="11"/>
    </row>
    <row r="83" spans="1:6" ht="15.75" thickBot="1" x14ac:dyDescent="0.3">
      <c r="A83" s="47" t="s">
        <v>222</v>
      </c>
      <c r="B83" s="48" t="s">
        <v>223</v>
      </c>
      <c r="C83" s="73">
        <v>7722239.6300000008</v>
      </c>
      <c r="D83" s="73">
        <v>573808.66</v>
      </c>
      <c r="E83" s="46">
        <f t="shared" si="1"/>
        <v>7.4305989906195125</v>
      </c>
      <c r="F83" s="11"/>
    </row>
    <row r="84" spans="1:6" ht="30.75" thickBot="1" x14ac:dyDescent="0.3">
      <c r="A84" s="47" t="s">
        <v>224</v>
      </c>
      <c r="B84" s="48" t="s">
        <v>225</v>
      </c>
      <c r="C84" s="73">
        <v>3551949.72</v>
      </c>
      <c r="D84" s="73" t="s">
        <v>21</v>
      </c>
      <c r="E84" s="46">
        <v>0</v>
      </c>
      <c r="F84" s="11"/>
    </row>
    <row r="85" spans="1:6" ht="30.75" thickBot="1" x14ac:dyDescent="0.3">
      <c r="A85" s="47" t="s">
        <v>126</v>
      </c>
      <c r="B85" s="48" t="s">
        <v>226</v>
      </c>
      <c r="C85" s="73">
        <v>3551949.72</v>
      </c>
      <c r="D85" s="73" t="s">
        <v>21</v>
      </c>
      <c r="E85" s="46">
        <v>0</v>
      </c>
      <c r="F85" s="11"/>
    </row>
    <row r="86" spans="1:6" ht="30.75" thickBot="1" x14ac:dyDescent="0.3">
      <c r="A86" s="47" t="s">
        <v>128</v>
      </c>
      <c r="B86" s="48" t="s">
        <v>227</v>
      </c>
      <c r="C86" s="73">
        <v>3551949.72</v>
      </c>
      <c r="D86" s="73" t="s">
        <v>21</v>
      </c>
      <c r="E86" s="46">
        <v>0</v>
      </c>
      <c r="F86" s="11"/>
    </row>
    <row r="87" spans="1:6" ht="15.75" thickBot="1" x14ac:dyDescent="0.3">
      <c r="A87" s="47" t="s">
        <v>130</v>
      </c>
      <c r="B87" s="48" t="s">
        <v>228</v>
      </c>
      <c r="C87" s="73">
        <v>3551949.72</v>
      </c>
      <c r="D87" s="73" t="s">
        <v>21</v>
      </c>
      <c r="E87" s="46">
        <v>0</v>
      </c>
      <c r="F87" s="11"/>
    </row>
    <row r="88" spans="1:6" ht="15.75" thickBot="1" x14ac:dyDescent="0.3">
      <c r="A88" s="47" t="s">
        <v>229</v>
      </c>
      <c r="B88" s="48" t="s">
        <v>230</v>
      </c>
      <c r="C88" s="73">
        <v>1029644.81</v>
      </c>
      <c r="D88" s="73">
        <v>29233</v>
      </c>
      <c r="E88" s="46">
        <f t="shared" si="1"/>
        <v>2.8391344001432879</v>
      </c>
      <c r="F88" s="11"/>
    </row>
    <row r="89" spans="1:6" ht="30.75" thickBot="1" x14ac:dyDescent="0.3">
      <c r="A89" s="47" t="s">
        <v>126</v>
      </c>
      <c r="B89" s="48" t="s">
        <v>231</v>
      </c>
      <c r="C89" s="73">
        <v>1029644.81</v>
      </c>
      <c r="D89" s="73">
        <v>29233</v>
      </c>
      <c r="E89" s="46">
        <f t="shared" si="1"/>
        <v>2.8391344001432879</v>
      </c>
      <c r="F89" s="11"/>
    </row>
    <row r="90" spans="1:6" ht="30.75" thickBot="1" x14ac:dyDescent="0.3">
      <c r="A90" s="47" t="s">
        <v>128</v>
      </c>
      <c r="B90" s="48" t="s">
        <v>232</v>
      </c>
      <c r="C90" s="73">
        <v>1029644.81</v>
      </c>
      <c r="D90" s="73">
        <v>29233</v>
      </c>
      <c r="E90" s="46">
        <f t="shared" si="1"/>
        <v>2.8391344001432879</v>
      </c>
      <c r="F90" s="11"/>
    </row>
    <row r="91" spans="1:6" ht="15.75" thickBot="1" x14ac:dyDescent="0.3">
      <c r="A91" s="47" t="s">
        <v>130</v>
      </c>
      <c r="B91" s="48" t="s">
        <v>233</v>
      </c>
      <c r="C91" s="73">
        <v>1029644.81</v>
      </c>
      <c r="D91" s="73">
        <v>29233</v>
      </c>
      <c r="E91" s="46">
        <f t="shared" si="1"/>
        <v>2.8391344001432879</v>
      </c>
      <c r="F91" s="11"/>
    </row>
    <row r="92" spans="1:6" ht="15.75" thickBot="1" x14ac:dyDescent="0.3">
      <c r="A92" s="47" t="s">
        <v>234</v>
      </c>
      <c r="B92" s="48" t="s">
        <v>235</v>
      </c>
      <c r="C92" s="73">
        <v>50000</v>
      </c>
      <c r="D92" s="73" t="s">
        <v>21</v>
      </c>
      <c r="E92" s="46">
        <v>0</v>
      </c>
      <c r="F92" s="11"/>
    </row>
    <row r="93" spans="1:6" ht="30.75" thickBot="1" x14ac:dyDescent="0.3">
      <c r="A93" s="47" t="s">
        <v>126</v>
      </c>
      <c r="B93" s="48" t="s">
        <v>236</v>
      </c>
      <c r="C93" s="73">
        <v>50000</v>
      </c>
      <c r="D93" s="73" t="s">
        <v>21</v>
      </c>
      <c r="E93" s="46">
        <v>0</v>
      </c>
      <c r="F93" s="11"/>
    </row>
    <row r="94" spans="1:6" ht="30.75" thickBot="1" x14ac:dyDescent="0.3">
      <c r="A94" s="47" t="s">
        <v>128</v>
      </c>
      <c r="B94" s="48" t="s">
        <v>237</v>
      </c>
      <c r="C94" s="73">
        <v>50000</v>
      </c>
      <c r="D94" s="73" t="s">
        <v>21</v>
      </c>
      <c r="E94" s="46">
        <v>0</v>
      </c>
      <c r="F94" s="11"/>
    </row>
    <row r="95" spans="1:6" ht="15.75" thickBot="1" x14ac:dyDescent="0.3">
      <c r="A95" s="47" t="s">
        <v>130</v>
      </c>
      <c r="B95" s="48" t="s">
        <v>238</v>
      </c>
      <c r="C95" s="73">
        <v>50000</v>
      </c>
      <c r="D95" s="73" t="s">
        <v>21</v>
      </c>
      <c r="E95" s="46">
        <v>0</v>
      </c>
      <c r="F95" s="11"/>
    </row>
    <row r="96" spans="1:6" ht="15.75" thickBot="1" x14ac:dyDescent="0.3">
      <c r="A96" s="47" t="s">
        <v>239</v>
      </c>
      <c r="B96" s="48" t="s">
        <v>240</v>
      </c>
      <c r="C96" s="73">
        <v>3090645.1</v>
      </c>
      <c r="D96" s="73">
        <v>544575.66</v>
      </c>
      <c r="E96" s="46">
        <f t="shared" si="1"/>
        <v>17.620129208623791</v>
      </c>
      <c r="F96" s="11"/>
    </row>
    <row r="97" spans="1:6" ht="30.75" thickBot="1" x14ac:dyDescent="0.3">
      <c r="A97" s="47" t="s">
        <v>126</v>
      </c>
      <c r="B97" s="48" t="s">
        <v>241</v>
      </c>
      <c r="C97" s="73">
        <v>3088113.95</v>
      </c>
      <c r="D97" s="73">
        <v>542044.51</v>
      </c>
      <c r="E97" s="46">
        <f t="shared" si="1"/>
        <v>17.552607150393527</v>
      </c>
      <c r="F97" s="11"/>
    </row>
    <row r="98" spans="1:6" ht="30.75" thickBot="1" x14ac:dyDescent="0.3">
      <c r="A98" s="47" t="s">
        <v>128</v>
      </c>
      <c r="B98" s="48" t="s">
        <v>242</v>
      </c>
      <c r="C98" s="73">
        <v>3088113.95</v>
      </c>
      <c r="D98" s="73">
        <v>542044.51</v>
      </c>
      <c r="E98" s="46">
        <f t="shared" si="1"/>
        <v>17.552607150393527</v>
      </c>
      <c r="F98" s="11"/>
    </row>
    <row r="99" spans="1:6" ht="15.75" thickBot="1" x14ac:dyDescent="0.3">
      <c r="A99" s="47" t="s">
        <v>130</v>
      </c>
      <c r="B99" s="48" t="s">
        <v>243</v>
      </c>
      <c r="C99" s="73">
        <v>654368.85</v>
      </c>
      <c r="D99" s="73">
        <v>56690.5</v>
      </c>
      <c r="E99" s="46">
        <f t="shared" si="1"/>
        <v>8.6633861009734794</v>
      </c>
      <c r="F99" s="11"/>
    </row>
    <row r="100" spans="1:6" ht="15.75" thickBot="1" x14ac:dyDescent="0.3">
      <c r="A100" s="47" t="s">
        <v>132</v>
      </c>
      <c r="B100" s="48" t="s">
        <v>244</v>
      </c>
      <c r="C100" s="73">
        <v>2433745.1</v>
      </c>
      <c r="D100" s="73">
        <v>485354.01</v>
      </c>
      <c r="E100" s="46">
        <f t="shared" si="1"/>
        <v>19.942680521472852</v>
      </c>
      <c r="F100" s="11"/>
    </row>
    <row r="101" spans="1:6" ht="15.75" thickBot="1" x14ac:dyDescent="0.3">
      <c r="A101" s="47" t="s">
        <v>134</v>
      </c>
      <c r="B101" s="48" t="s">
        <v>245</v>
      </c>
      <c r="C101" s="73">
        <v>2531.15</v>
      </c>
      <c r="D101" s="73">
        <v>2531.15</v>
      </c>
      <c r="E101" s="46">
        <f t="shared" si="1"/>
        <v>100</v>
      </c>
      <c r="F101" s="11"/>
    </row>
    <row r="102" spans="1:6" ht="15.75" thickBot="1" x14ac:dyDescent="0.3">
      <c r="A102" s="47" t="s">
        <v>136</v>
      </c>
      <c r="B102" s="48" t="s">
        <v>246</v>
      </c>
      <c r="C102" s="73">
        <v>2531.15</v>
      </c>
      <c r="D102" s="73">
        <v>2531.15</v>
      </c>
      <c r="E102" s="46">
        <f t="shared" si="1"/>
        <v>100</v>
      </c>
      <c r="F102" s="11"/>
    </row>
    <row r="103" spans="1:6" ht="15.75" thickBot="1" x14ac:dyDescent="0.3">
      <c r="A103" s="47" t="s">
        <v>138</v>
      </c>
      <c r="B103" s="48" t="s">
        <v>247</v>
      </c>
      <c r="C103" s="73">
        <v>2531.15</v>
      </c>
      <c r="D103" s="73">
        <v>2531.15</v>
      </c>
      <c r="E103" s="46">
        <f t="shared" si="1"/>
        <v>100</v>
      </c>
      <c r="F103" s="11"/>
    </row>
    <row r="104" spans="1:6" ht="15.75" thickBot="1" x14ac:dyDescent="0.3">
      <c r="A104" s="47" t="s">
        <v>248</v>
      </c>
      <c r="B104" s="48" t="s">
        <v>249</v>
      </c>
      <c r="C104" s="73">
        <v>2362600</v>
      </c>
      <c r="D104" s="73">
        <v>1000000</v>
      </c>
      <c r="E104" s="46">
        <f t="shared" si="1"/>
        <v>42.326250740709384</v>
      </c>
      <c r="F104" s="11"/>
    </row>
    <row r="105" spans="1:6" ht="15.75" thickBot="1" x14ac:dyDescent="0.3">
      <c r="A105" s="47" t="s">
        <v>250</v>
      </c>
      <c r="B105" s="48" t="s">
        <v>251</v>
      </c>
      <c r="C105" s="73">
        <v>2362600</v>
      </c>
      <c r="D105" s="73">
        <v>1000000</v>
      </c>
      <c r="E105" s="46">
        <f t="shared" si="1"/>
        <v>42.326250740709384</v>
      </c>
      <c r="F105" s="11"/>
    </row>
    <row r="106" spans="1:6" ht="15.75" thickBot="1" x14ac:dyDescent="0.3">
      <c r="A106" s="47" t="s">
        <v>252</v>
      </c>
      <c r="B106" s="48" t="s">
        <v>253</v>
      </c>
      <c r="C106" s="73">
        <v>2362600</v>
      </c>
      <c r="D106" s="73">
        <v>1000000</v>
      </c>
      <c r="E106" s="46">
        <f t="shared" si="1"/>
        <v>42.326250740709384</v>
      </c>
      <c r="F106" s="11"/>
    </row>
    <row r="107" spans="1:6" ht="30.75" thickBot="1" x14ac:dyDescent="0.3">
      <c r="A107" s="47" t="s">
        <v>254</v>
      </c>
      <c r="B107" s="48" t="s">
        <v>255</v>
      </c>
      <c r="C107" s="73">
        <v>2362600</v>
      </c>
      <c r="D107" s="73">
        <v>1000000</v>
      </c>
      <c r="E107" s="46">
        <f t="shared" si="1"/>
        <v>42.326250740709384</v>
      </c>
      <c r="F107" s="11"/>
    </row>
    <row r="108" spans="1:6" ht="15.75" thickBot="1" x14ac:dyDescent="0.3">
      <c r="A108" s="47" t="s">
        <v>256</v>
      </c>
      <c r="B108" s="48" t="s">
        <v>257</v>
      </c>
      <c r="C108" s="73">
        <v>2362600</v>
      </c>
      <c r="D108" s="73">
        <v>1000000</v>
      </c>
      <c r="E108" s="46">
        <f t="shared" si="1"/>
        <v>42.326250740709384</v>
      </c>
      <c r="F108" s="11"/>
    </row>
    <row r="109" spans="1:6" ht="45.75" thickBot="1" x14ac:dyDescent="0.3">
      <c r="A109" s="47" t="s">
        <v>258</v>
      </c>
      <c r="B109" s="48" t="s">
        <v>259</v>
      </c>
      <c r="C109" s="73">
        <v>1972600</v>
      </c>
      <c r="D109" s="73">
        <v>800000</v>
      </c>
      <c r="E109" s="46">
        <f t="shared" si="1"/>
        <v>40.555611882794281</v>
      </c>
      <c r="F109" s="11"/>
    </row>
    <row r="110" spans="1:6" ht="15.75" thickBot="1" x14ac:dyDescent="0.3">
      <c r="A110" s="47" t="s">
        <v>260</v>
      </c>
      <c r="B110" s="48" t="s">
        <v>261</v>
      </c>
      <c r="C110" s="73">
        <v>390000</v>
      </c>
      <c r="D110" s="73">
        <v>200000</v>
      </c>
      <c r="E110" s="46">
        <f t="shared" si="1"/>
        <v>51.282051282051277</v>
      </c>
      <c r="F110" s="11"/>
    </row>
    <row r="111" spans="1:6" ht="15.75" thickBot="1" x14ac:dyDescent="0.3">
      <c r="A111" s="47" t="s">
        <v>262</v>
      </c>
      <c r="B111" s="48" t="s">
        <v>263</v>
      </c>
      <c r="C111" s="73">
        <v>70000</v>
      </c>
      <c r="D111" s="73">
        <v>16818.45</v>
      </c>
      <c r="E111" s="46">
        <f t="shared" si="1"/>
        <v>24.026357142857144</v>
      </c>
      <c r="F111" s="11"/>
    </row>
    <row r="112" spans="1:6" ht="15.75" thickBot="1" x14ac:dyDescent="0.3">
      <c r="A112" s="47" t="s">
        <v>264</v>
      </c>
      <c r="B112" s="48" t="s">
        <v>265</v>
      </c>
      <c r="C112" s="73">
        <v>70000</v>
      </c>
      <c r="D112" s="73">
        <v>16818.45</v>
      </c>
      <c r="E112" s="46">
        <f t="shared" si="1"/>
        <v>24.026357142857144</v>
      </c>
      <c r="F112" s="11"/>
    </row>
    <row r="113" spans="1:6" ht="12.75" customHeight="1" thickBot="1" x14ac:dyDescent="0.3">
      <c r="A113" s="47" t="s">
        <v>266</v>
      </c>
      <c r="B113" s="48" t="s">
        <v>267</v>
      </c>
      <c r="C113" s="73">
        <v>70000</v>
      </c>
      <c r="D113" s="73">
        <v>16818.45</v>
      </c>
      <c r="E113" s="46">
        <f t="shared" si="1"/>
        <v>24.026357142857144</v>
      </c>
      <c r="F113" s="11"/>
    </row>
    <row r="114" spans="1:6" ht="15.75" thickBot="1" x14ac:dyDescent="0.3">
      <c r="A114" s="47" t="s">
        <v>268</v>
      </c>
      <c r="B114" s="48" t="s">
        <v>269</v>
      </c>
      <c r="C114" s="73">
        <v>70000</v>
      </c>
      <c r="D114" s="73">
        <v>16818.45</v>
      </c>
      <c r="E114" s="46">
        <f t="shared" si="1"/>
        <v>24.026357142857144</v>
      </c>
      <c r="F114" s="11"/>
    </row>
    <row r="115" spans="1:6" ht="15.75" thickBot="1" x14ac:dyDescent="0.3">
      <c r="A115" s="47" t="s">
        <v>270</v>
      </c>
      <c r="B115" s="48" t="s">
        <v>271</v>
      </c>
      <c r="C115" s="73">
        <v>70000</v>
      </c>
      <c r="D115" s="73">
        <v>16818.45</v>
      </c>
      <c r="E115" s="46">
        <f t="shared" si="1"/>
        <v>24.026357142857144</v>
      </c>
      <c r="F115" s="11"/>
    </row>
    <row r="116" spans="1:6" ht="15.75" thickBot="1" x14ac:dyDescent="0.3">
      <c r="A116" s="47" t="s">
        <v>272</v>
      </c>
      <c r="B116" s="48" t="s">
        <v>273</v>
      </c>
      <c r="C116" s="73">
        <v>70000</v>
      </c>
      <c r="D116" s="73">
        <v>16818.45</v>
      </c>
      <c r="E116" s="46">
        <f t="shared" si="1"/>
        <v>24.026357142857144</v>
      </c>
      <c r="F116" s="11"/>
    </row>
    <row r="117" spans="1:6" ht="24" customHeight="1" thickBot="1" x14ac:dyDescent="0.3">
      <c r="A117" s="49" t="s">
        <v>274</v>
      </c>
      <c r="B117" s="50" t="s">
        <v>10</v>
      </c>
      <c r="C117" s="74">
        <v>-1500000</v>
      </c>
      <c r="D117" s="74">
        <v>-22855.54</v>
      </c>
      <c r="E117" s="75" t="s">
        <v>10</v>
      </c>
      <c r="F117" s="12"/>
    </row>
    <row r="118" spans="1:6" ht="15" customHeight="1" x14ac:dyDescent="0.25">
      <c r="A118" s="13"/>
      <c r="B118" s="14"/>
      <c r="C118" s="14"/>
      <c r="D118" s="14"/>
      <c r="E118" s="14"/>
      <c r="F118" s="4"/>
    </row>
  </sheetData>
  <mergeCells count="6">
    <mergeCell ref="E3:E5"/>
    <mergeCell ref="A1:D1"/>
    <mergeCell ref="A3:A5"/>
    <mergeCell ref="B3:B5"/>
    <mergeCell ref="C3:C5"/>
    <mergeCell ref="D3:D5"/>
  </mergeCells>
  <pageMargins left="0.39374999999999999" right="0.39374999999999999" top="0.39374999999999999" bottom="0.39374999999999999" header="0" footer="0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zoomScaleSheetLayoutView="100" workbookViewId="0">
      <selection activeCell="A2" sqref="A2:E22"/>
    </sheetView>
  </sheetViews>
  <sheetFormatPr defaultRowHeight="15" x14ac:dyDescent="0.25"/>
  <cols>
    <col min="1" max="1" width="37.5703125" style="1" customWidth="1"/>
    <col min="2" max="2" width="25.5703125" style="1" customWidth="1"/>
    <col min="3" max="3" width="17.28515625" style="1" customWidth="1"/>
    <col min="4" max="5" width="19.85546875" style="1" customWidth="1"/>
    <col min="6" max="6" width="9.140625" style="1" customWidth="1"/>
    <col min="7" max="16384" width="9.140625" style="1"/>
  </cols>
  <sheetData>
    <row r="1" spans="1:6" ht="15" customHeight="1" x14ac:dyDescent="0.25">
      <c r="A1" s="51"/>
      <c r="B1" s="52"/>
      <c r="C1" s="53"/>
      <c r="D1" s="54"/>
      <c r="E1" s="43"/>
      <c r="F1" s="4"/>
    </row>
    <row r="2" spans="1:6" ht="14.1" customHeight="1" x14ac:dyDescent="0.25">
      <c r="A2" s="40" t="s">
        <v>275</v>
      </c>
      <c r="B2" s="41"/>
      <c r="C2" s="41"/>
      <c r="D2" s="41"/>
      <c r="E2" s="41"/>
      <c r="F2" s="4"/>
    </row>
    <row r="3" spans="1:6" ht="12" customHeight="1" x14ac:dyDescent="0.25">
      <c r="A3" s="55"/>
      <c r="B3" s="56"/>
      <c r="C3" s="57"/>
      <c r="D3" s="58"/>
      <c r="E3" s="59"/>
      <c r="F3" s="4"/>
    </row>
    <row r="4" spans="1:6" ht="13.5" customHeight="1" x14ac:dyDescent="0.25">
      <c r="A4" s="17" t="s">
        <v>2</v>
      </c>
      <c r="B4" s="17" t="s">
        <v>276</v>
      </c>
      <c r="C4" s="17" t="s">
        <v>4</v>
      </c>
      <c r="D4" s="17" t="s">
        <v>5</v>
      </c>
      <c r="E4" s="17" t="s">
        <v>6</v>
      </c>
      <c r="F4" s="4"/>
    </row>
    <row r="5" spans="1:6" ht="12" customHeight="1" x14ac:dyDescent="0.25">
      <c r="A5" s="19"/>
      <c r="B5" s="19"/>
      <c r="C5" s="19"/>
      <c r="D5" s="19"/>
      <c r="E5" s="19"/>
      <c r="F5" s="4"/>
    </row>
    <row r="6" spans="1:6" ht="12" customHeight="1" x14ac:dyDescent="0.25">
      <c r="A6" s="19"/>
      <c r="B6" s="19"/>
      <c r="C6" s="19"/>
      <c r="D6" s="19"/>
      <c r="E6" s="19"/>
      <c r="F6" s="4"/>
    </row>
    <row r="7" spans="1:6" ht="11.25" customHeight="1" x14ac:dyDescent="0.25">
      <c r="A7" s="19"/>
      <c r="B7" s="19"/>
      <c r="C7" s="19"/>
      <c r="D7" s="19"/>
      <c r="E7" s="19"/>
      <c r="F7" s="4"/>
    </row>
    <row r="8" spans="1:6" ht="10.5" customHeight="1" x14ac:dyDescent="0.25">
      <c r="A8" s="19"/>
      <c r="B8" s="19"/>
      <c r="C8" s="19"/>
      <c r="D8" s="19"/>
      <c r="E8" s="19"/>
      <c r="F8" s="4"/>
    </row>
    <row r="9" spans="1:6" ht="12" customHeight="1" x14ac:dyDescent="0.25">
      <c r="A9" s="21">
        <v>1</v>
      </c>
      <c r="B9" s="44">
        <v>2</v>
      </c>
      <c r="C9" s="45" t="s">
        <v>300</v>
      </c>
      <c r="D9" s="45" t="s">
        <v>7</v>
      </c>
      <c r="E9" s="45" t="s">
        <v>8</v>
      </c>
      <c r="F9" s="4"/>
    </row>
    <row r="10" spans="1:6" ht="18" customHeight="1" thickBot="1" x14ac:dyDescent="0.3">
      <c r="A10" s="49" t="s">
        <v>277</v>
      </c>
      <c r="B10" s="60" t="s">
        <v>10</v>
      </c>
      <c r="C10" s="70">
        <v>1500000</v>
      </c>
      <c r="D10" s="70">
        <v>22855.54</v>
      </c>
      <c r="E10" s="71">
        <f>D10/C10*100</f>
        <v>1.5237026666666666</v>
      </c>
      <c r="F10" s="4"/>
    </row>
    <row r="11" spans="1:6" ht="14.1" customHeight="1" thickBot="1" x14ac:dyDescent="0.3">
      <c r="A11" s="63" t="s">
        <v>278</v>
      </c>
      <c r="B11" s="61"/>
      <c r="C11" s="72">
        <v>1500000</v>
      </c>
      <c r="D11" s="72">
        <v>22855.54</v>
      </c>
      <c r="E11" s="71">
        <f t="shared" ref="E11:E22" si="0">D11/C11*100</f>
        <v>1.5237026666666666</v>
      </c>
      <c r="F11" s="4"/>
    </row>
    <row r="12" spans="1:6" ht="15.75" thickBot="1" x14ac:dyDescent="0.3">
      <c r="A12" s="64" t="s">
        <v>279</v>
      </c>
      <c r="B12" s="61" t="s">
        <v>280</v>
      </c>
      <c r="C12" s="72">
        <v>1500000</v>
      </c>
      <c r="D12" s="72">
        <v>22855.54</v>
      </c>
      <c r="E12" s="71">
        <f t="shared" si="0"/>
        <v>1.5237026666666666</v>
      </c>
      <c r="F12" s="4"/>
    </row>
    <row r="13" spans="1:6" ht="14.1" customHeight="1" thickBot="1" x14ac:dyDescent="0.3">
      <c r="A13" s="62" t="s">
        <v>281</v>
      </c>
      <c r="B13" s="61"/>
      <c r="C13" s="72">
        <v>-17989134.530000001</v>
      </c>
      <c r="D13" s="72">
        <v>-7480836.75</v>
      </c>
      <c r="E13" s="71">
        <f t="shared" si="0"/>
        <v>41.585306605631345</v>
      </c>
      <c r="F13" s="4"/>
    </row>
    <row r="14" spans="1:6" ht="15.75" thickBot="1" x14ac:dyDescent="0.3">
      <c r="A14" s="47" t="s">
        <v>282</v>
      </c>
      <c r="B14" s="61" t="s">
        <v>283</v>
      </c>
      <c r="C14" s="72">
        <v>-17989134.530000001</v>
      </c>
      <c r="D14" s="72">
        <v>-7480836.75</v>
      </c>
      <c r="E14" s="71">
        <f t="shared" si="0"/>
        <v>41.585306605631345</v>
      </c>
      <c r="F14" s="4"/>
    </row>
    <row r="15" spans="1:6" ht="15.75" thickBot="1" x14ac:dyDescent="0.3">
      <c r="A15" s="47" t="s">
        <v>284</v>
      </c>
      <c r="B15" s="61" t="s">
        <v>285</v>
      </c>
      <c r="C15" s="72">
        <v>-17989134.530000001</v>
      </c>
      <c r="D15" s="72">
        <v>-7480836.75</v>
      </c>
      <c r="E15" s="71">
        <f t="shared" si="0"/>
        <v>41.585306605631345</v>
      </c>
      <c r="F15" s="4"/>
    </row>
    <row r="16" spans="1:6" ht="30.75" thickBot="1" x14ac:dyDescent="0.3">
      <c r="A16" s="47" t="s">
        <v>286</v>
      </c>
      <c r="B16" s="61" t="s">
        <v>287</v>
      </c>
      <c r="C16" s="72">
        <v>-17989134.530000001</v>
      </c>
      <c r="D16" s="72">
        <v>-7480836.75</v>
      </c>
      <c r="E16" s="71">
        <f t="shared" si="0"/>
        <v>41.585306605631345</v>
      </c>
      <c r="F16" s="4"/>
    </row>
    <row r="17" spans="1:6" ht="30.75" thickBot="1" x14ac:dyDescent="0.3">
      <c r="A17" s="47" t="s">
        <v>288</v>
      </c>
      <c r="B17" s="61" t="s">
        <v>289</v>
      </c>
      <c r="C17" s="72">
        <v>-17989134.530000001</v>
      </c>
      <c r="D17" s="72">
        <v>-7480836.75</v>
      </c>
      <c r="E17" s="71">
        <f t="shared" si="0"/>
        <v>41.585306605631345</v>
      </c>
      <c r="F17" s="4"/>
    </row>
    <row r="18" spans="1:6" ht="14.1" customHeight="1" thickBot="1" x14ac:dyDescent="0.3">
      <c r="A18" s="62" t="s">
        <v>290</v>
      </c>
      <c r="B18" s="61"/>
      <c r="C18" s="72">
        <v>19489134.530000001</v>
      </c>
      <c r="D18" s="72">
        <v>7503692.29</v>
      </c>
      <c r="E18" s="71">
        <f t="shared" si="0"/>
        <v>38.501926693817119</v>
      </c>
      <c r="F18" s="4"/>
    </row>
    <row r="19" spans="1:6" ht="15.75" thickBot="1" x14ac:dyDescent="0.3">
      <c r="A19" s="47" t="s">
        <v>291</v>
      </c>
      <c r="B19" s="65" t="s">
        <v>292</v>
      </c>
      <c r="C19" s="72">
        <v>19489134.530000001</v>
      </c>
      <c r="D19" s="72">
        <v>7503692.29</v>
      </c>
      <c r="E19" s="71">
        <f t="shared" si="0"/>
        <v>38.501926693817119</v>
      </c>
      <c r="F19" s="4"/>
    </row>
    <row r="20" spans="1:6" ht="15.75" thickBot="1" x14ac:dyDescent="0.3">
      <c r="A20" s="47" t="s">
        <v>293</v>
      </c>
      <c r="B20" s="65" t="s">
        <v>294</v>
      </c>
      <c r="C20" s="72">
        <v>19489134.530000001</v>
      </c>
      <c r="D20" s="72">
        <v>7503692.29</v>
      </c>
      <c r="E20" s="71">
        <f t="shared" si="0"/>
        <v>38.501926693817119</v>
      </c>
      <c r="F20" s="4"/>
    </row>
    <row r="21" spans="1:6" ht="30.75" thickBot="1" x14ac:dyDescent="0.3">
      <c r="A21" s="47" t="s">
        <v>295</v>
      </c>
      <c r="B21" s="65" t="s">
        <v>296</v>
      </c>
      <c r="C21" s="72">
        <v>19489134.530000001</v>
      </c>
      <c r="D21" s="72">
        <v>7503692.29</v>
      </c>
      <c r="E21" s="71">
        <f t="shared" si="0"/>
        <v>38.501926693817119</v>
      </c>
      <c r="F21" s="4"/>
    </row>
    <row r="22" spans="1:6" ht="30.75" thickBot="1" x14ac:dyDescent="0.3">
      <c r="A22" s="47" t="s">
        <v>297</v>
      </c>
      <c r="B22" s="65" t="s">
        <v>298</v>
      </c>
      <c r="C22" s="72">
        <v>19489134.530000001</v>
      </c>
      <c r="D22" s="72">
        <v>7503692.29</v>
      </c>
      <c r="E22" s="71">
        <f t="shared" si="0"/>
        <v>38.501926693817119</v>
      </c>
      <c r="F22" s="4"/>
    </row>
    <row r="23" spans="1:6" ht="10.5" customHeight="1" x14ac:dyDescent="0.25">
      <c r="A23" s="66"/>
      <c r="B23" s="67"/>
      <c r="C23" s="68"/>
      <c r="D23" s="69"/>
      <c r="E23" s="69"/>
      <c r="F23" s="4"/>
    </row>
    <row r="24" spans="1:6" x14ac:dyDescent="0.25">
      <c r="A24" s="15"/>
      <c r="B24" s="15"/>
      <c r="C24" s="3"/>
      <c r="D24" s="16"/>
      <c r="E24" s="16"/>
      <c r="F24" s="4"/>
    </row>
  </sheetData>
  <mergeCells count="6">
    <mergeCell ref="A2:E2"/>
    <mergeCell ref="A4:A8"/>
    <mergeCell ref="B4:B8"/>
    <mergeCell ref="C4:C8"/>
    <mergeCell ref="D4:D8"/>
    <mergeCell ref="E4:E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939BCA0-E1B2-403C-A425-3F1C82980F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DESKTOP-2ESC99N\User</dc:creator>
  <cp:lastModifiedBy>User</cp:lastModifiedBy>
  <cp:lastPrinted>2021-04-15T06:48:20Z</cp:lastPrinted>
  <dcterms:created xsi:type="dcterms:W3CDTF">2021-04-15T06:32:42Z</dcterms:created>
  <dcterms:modified xsi:type="dcterms:W3CDTF">2021-04-15T12:22:22Z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r14_xnp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